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8610" yWindow="-210" windowWidth="10650" windowHeight="9240"/>
  </bookViews>
  <sheets>
    <sheet name="NUOVO BOLLETTINO DAP" sheetId="15" r:id="rId1"/>
  </sheets>
  <calcPr calcId="15251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28" i="15"/>
  <c r="J228"/>
  <c r="K209"/>
  <c r="J209"/>
  <c r="K186"/>
  <c r="J186"/>
  <c r="K160"/>
  <c r="J160"/>
  <c r="K147"/>
  <c r="J147"/>
  <c r="K130"/>
  <c r="J130"/>
  <c r="K107"/>
  <c r="J107"/>
  <c r="K86"/>
  <c r="J86"/>
  <c r="K55"/>
  <c r="J55"/>
  <c r="K36"/>
  <c r="J36"/>
  <c r="K18"/>
  <c r="J18"/>
  <c r="J230" l="1"/>
  <c r="K230"/>
  <c r="J231" l="1"/>
  <c r="E228"/>
  <c r="E209"/>
  <c r="E186"/>
  <c r="E160"/>
  <c r="E147"/>
  <c r="E130"/>
  <c r="E107"/>
  <c r="E86"/>
  <c r="E55"/>
  <c r="E36"/>
  <c r="E18"/>
  <c r="D228"/>
  <c r="D209"/>
  <c r="D186"/>
  <c r="D160"/>
  <c r="D147"/>
  <c r="D130"/>
  <c r="D107"/>
  <c r="D86"/>
  <c r="D55"/>
  <c r="D36"/>
  <c r="D18"/>
  <c r="E230" l="1"/>
  <c r="D230"/>
  <c r="D231" l="1"/>
</calcChain>
</file>

<file path=xl/sharedStrings.xml><?xml version="1.0" encoding="utf-8"?>
<sst xmlns="http://schemas.openxmlformats.org/spreadsheetml/2006/main" count="448" uniqueCount="299">
  <si>
    <t>PERSONALE</t>
  </si>
  <si>
    <t>DETENUTI</t>
  </si>
  <si>
    <t>CC TOLMEZZO</t>
  </si>
  <si>
    <t>CC TREVISO</t>
  </si>
  <si>
    <t>CC VICENZA</t>
  </si>
  <si>
    <t>CC PAVIA</t>
  </si>
  <si>
    <t>CC BERGAMO</t>
  </si>
  <si>
    <t>CC BRESCIA</t>
  </si>
  <si>
    <t>CR BOLLATE</t>
  </si>
  <si>
    <t>CC MONZA</t>
  </si>
  <si>
    <t>CC COMO</t>
  </si>
  <si>
    <t>CC IVREA</t>
  </si>
  <si>
    <t>CC PERUGIA</t>
  </si>
  <si>
    <t>CC PRATO</t>
  </si>
  <si>
    <t>CC TERNI</t>
  </si>
  <si>
    <t>CC CATANZARO</t>
  </si>
  <si>
    <t>CC LECCE</t>
  </si>
  <si>
    <t>CC BRINDISI</t>
  </si>
  <si>
    <t>CR BRESCIA VERZIANO</t>
  </si>
  <si>
    <t>CR VIGEVANO</t>
  </si>
  <si>
    <t>CC BUSTO ARSIZIO</t>
  </si>
  <si>
    <t>CC CREMONA</t>
  </si>
  <si>
    <t>CC LECCO</t>
  </si>
  <si>
    <t>CC LODI</t>
  </si>
  <si>
    <t>CC MANTOVA</t>
  </si>
  <si>
    <t>CC MILANO</t>
  </si>
  <si>
    <t>CR OPERA</t>
  </si>
  <si>
    <t>CC SONDRIO</t>
  </si>
  <si>
    <t>CC VARESE</t>
  </si>
  <si>
    <t>CC FOGGIA</t>
  </si>
  <si>
    <t>CC SAN SEVERO</t>
  </si>
  <si>
    <t>CC PESARO</t>
  </si>
  <si>
    <t>CR SPOLETO</t>
  </si>
  <si>
    <t>CC AREZZO</t>
  </si>
  <si>
    <t>CC PISA</t>
  </si>
  <si>
    <t>CC PADOVA</t>
  </si>
  <si>
    <t>CC ALESSANDRIA</t>
  </si>
  <si>
    <t>CC CUNEO</t>
  </si>
  <si>
    <t>CR ALESSANDRIA</t>
  </si>
  <si>
    <t>CC GENOVA MARASSI</t>
  </si>
  <si>
    <t>CC LA SPEZIA</t>
  </si>
  <si>
    <t>CR SANREMO</t>
  </si>
  <si>
    <t>CR FOSSANO</t>
  </si>
  <si>
    <t>CC TORINO</t>
  </si>
  <si>
    <t>CC VERBANIA</t>
  </si>
  <si>
    <t>CC VERCELLI</t>
  </si>
  <si>
    <t>CC CIVITAVECCHIA</t>
  </si>
  <si>
    <t>CC FIRENZE SOLLICCIANO</t>
  </si>
  <si>
    <t>CC VELLETRI</t>
  </si>
  <si>
    <t>PR CAMPANIA</t>
  </si>
  <si>
    <t>PR SARDEGNA</t>
  </si>
  <si>
    <t>CC CROTONE</t>
  </si>
  <si>
    <t>PR CALABRIA</t>
  </si>
  <si>
    <t>CC PALMI</t>
  </si>
  <si>
    <t>CC TRENTO</t>
  </si>
  <si>
    <t>PR LOMBARDIA</t>
  </si>
  <si>
    <t>CC BIELLA</t>
  </si>
  <si>
    <t>CR PORTO AZZURRO</t>
  </si>
  <si>
    <t>CC BARI</t>
  </si>
  <si>
    <t>CC LANCIANO</t>
  </si>
  <si>
    <t>CC TRANI</t>
  </si>
  <si>
    <t>CC ALBA</t>
  </si>
  <si>
    <t>CC AOSTA</t>
  </si>
  <si>
    <t>CC NOVARA</t>
  </si>
  <si>
    <t>CC IMPERIA</t>
  </si>
  <si>
    <t>PRAP ROMA</t>
  </si>
  <si>
    <t>CR PADOVA</t>
  </si>
  <si>
    <t>CC GROSSETO</t>
  </si>
  <si>
    <t>CC CASTROVILLARI</t>
  </si>
  <si>
    <t>CC PORDENONE</t>
  </si>
  <si>
    <t>II.PP. PARMA</t>
  </si>
  <si>
    <t>CR SALUZZO</t>
  </si>
  <si>
    <t>CR ASTI</t>
  </si>
  <si>
    <t>CC TERAMO</t>
  </si>
  <si>
    <t>CC VERONA</t>
  </si>
  <si>
    <t>CC.BELLUNO</t>
  </si>
  <si>
    <t>DAP ORGANI CENTRALI</t>
  </si>
  <si>
    <t>CC PISTOIA</t>
  </si>
  <si>
    <t>CC ORVIETO</t>
  </si>
  <si>
    <t>CC UDINE</t>
  </si>
  <si>
    <t>CR CHIAVARI</t>
  </si>
  <si>
    <t>CC GENOVA PONTE X</t>
  </si>
  <si>
    <t>CC PAOLA</t>
  </si>
  <si>
    <t>FIRENZE GOZZINI</t>
  </si>
  <si>
    <t>CC LUCCA</t>
  </si>
  <si>
    <t>CC MELFI</t>
  </si>
  <si>
    <t>SAN GIMIGNANO</t>
  </si>
  <si>
    <t>CC AVEZZANO</t>
  </si>
  <si>
    <t>CC VITERBO</t>
  </si>
  <si>
    <t>CC VIBO VALENTIA</t>
  </si>
  <si>
    <t>CC TARANTO</t>
  </si>
  <si>
    <t>CC LATINA</t>
  </si>
  <si>
    <t>CR CIVITAVECCHIA</t>
  </si>
  <si>
    <t>C.C. NAPOLI-POGGIOREALE</t>
  </si>
  <si>
    <t>C.C. NAPOLI-SECONDIGLIANO</t>
  </si>
  <si>
    <t>C.C. SANTA MARIA CAPUA VETERE</t>
  </si>
  <si>
    <t>C.C. AVELLINO</t>
  </si>
  <si>
    <t>C.R. CARINOLA</t>
  </si>
  <si>
    <t>C.C. BENEVENTO</t>
  </si>
  <si>
    <t>C.C.F POZZUOLI</t>
  </si>
  <si>
    <t>C.R. AVERSA</t>
  </si>
  <si>
    <t>C.C. ARIENZO</t>
  </si>
  <si>
    <t>C.C. SALERNO</t>
  </si>
  <si>
    <t>C.R. SANT'ANGELO DEI LOMBARDI</t>
  </si>
  <si>
    <t>C.R. EBOLI</t>
  </si>
  <si>
    <t>I.C.A.M. LAURO</t>
  </si>
  <si>
    <t>CC GORIZIA</t>
  </si>
  <si>
    <t>CC TRIESTE</t>
  </si>
  <si>
    <t>CC VENEZIA SMM</t>
  </si>
  <si>
    <t>CC BOLZANO</t>
  </si>
  <si>
    <t>CC ROVIGNO</t>
  </si>
  <si>
    <t>CRD VENEZIA</t>
  </si>
  <si>
    <t>C.C. BOLOGNA</t>
  </si>
  <si>
    <t>C.R. CASTELFRANCO EMILIA</t>
  </si>
  <si>
    <t>C.C. FERRARA</t>
  </si>
  <si>
    <t>C.C. FORLI'</t>
  </si>
  <si>
    <t>C.C. MODENA</t>
  </si>
  <si>
    <t>C.C. PIACENZA</t>
  </si>
  <si>
    <t>C.C. RAVENNA</t>
  </si>
  <si>
    <t>C.C. RIMINI</t>
  </si>
  <si>
    <t>C.C. ANCONA MONTACUTO</t>
  </si>
  <si>
    <t>C.R. ANCONA BARCAGLIONE</t>
  </si>
  <si>
    <t>C.C. ASCOLI PICENO</t>
  </si>
  <si>
    <t>C.R. FERMO</t>
  </si>
  <si>
    <t>C.R. FOSSOMBRONE</t>
  </si>
  <si>
    <t>CRF TRANI</t>
  </si>
  <si>
    <t>CC CHIETI</t>
  </si>
  <si>
    <t>CC L'AQUILA</t>
  </si>
  <si>
    <t>CC PESCARA</t>
  </si>
  <si>
    <t>CC SULMONA</t>
  </si>
  <si>
    <t>CL VASTO</t>
  </si>
  <si>
    <t>CC CASSINO</t>
  </si>
  <si>
    <t>CC FROSINONE</t>
  </si>
  <si>
    <t>CR PALIANO</t>
  </si>
  <si>
    <t>CC RIETI</t>
  </si>
  <si>
    <t>CC FEMM. REBIBBIA RM</t>
  </si>
  <si>
    <t>CC NC REBIBBIA RM</t>
  </si>
  <si>
    <t>3^ CC REBIBBIA RM</t>
  </si>
  <si>
    <t>CR REBIBBIA RM</t>
  </si>
  <si>
    <t>CC REGINA COELI RM</t>
  </si>
  <si>
    <t>CR CAMPOBASSO</t>
  </si>
  <si>
    <t>CC ISERNIA</t>
  </si>
  <si>
    <t>CC LARINO</t>
  </si>
  <si>
    <t>LIVORNO</t>
  </si>
  <si>
    <t>MASSA MARITTIMA</t>
  </si>
  <si>
    <t>SIENA</t>
  </si>
  <si>
    <t>ALGHERO</t>
  </si>
  <si>
    <t>ISILI</t>
  </si>
  <si>
    <t>LANUSEI</t>
  </si>
  <si>
    <t>MAMONE</t>
  </si>
  <si>
    <t>NUORO</t>
  </si>
  <si>
    <t>CR ALTAMURA</t>
  </si>
  <si>
    <t>CC LUCERA</t>
  </si>
  <si>
    <t>CC MATERA</t>
  </si>
  <si>
    <t>CC POTENZA</t>
  </si>
  <si>
    <t>CR TURI</t>
  </si>
  <si>
    <t>PR PUGLIA E BASILICATA</t>
  </si>
  <si>
    <t>PR LAZIO,ABRUZZO E MOLISE</t>
  </si>
  <si>
    <t>PR TOSCANA E UMBRIA</t>
  </si>
  <si>
    <t>PR EMLIA ROMAGNA E MARCHE</t>
  </si>
  <si>
    <t>PR  TRIVENTO</t>
  </si>
  <si>
    <t>PR PIEMONTE, LIGURIA E VALLE D'AOSTA</t>
  </si>
  <si>
    <t>AGRIGENTO C.C</t>
  </si>
  <si>
    <t>AUGUSTA C.R.</t>
  </si>
  <si>
    <t xml:space="preserve">BARCELLONA P.G. C.C. </t>
  </si>
  <si>
    <t>CALTAGIRONE C.C.</t>
  </si>
  <si>
    <t>CALTANISSETTA C.C.</t>
  </si>
  <si>
    <t>CASTELVETRANO C.C.</t>
  </si>
  <si>
    <t>CATANIA BICOCCA C.C.</t>
  </si>
  <si>
    <t>CATANIA P.L. C.C.</t>
  </si>
  <si>
    <t>ENNA C.C.</t>
  </si>
  <si>
    <t>FAVIGNANA C.R.</t>
  </si>
  <si>
    <t xml:space="preserve">GELA C.C. </t>
  </si>
  <si>
    <t>GIARRE C.C.</t>
  </si>
  <si>
    <t>MESSINA C.C.</t>
  </si>
  <si>
    <t>NOTO CR</t>
  </si>
  <si>
    <t xml:space="preserve">PALERMO LORUSSO C.C. </t>
  </si>
  <si>
    <t>PIAZZA ARMERINA C.C.</t>
  </si>
  <si>
    <t>RAGUSA C.C.</t>
  </si>
  <si>
    <t>SAN CATALDO C.R.</t>
  </si>
  <si>
    <t xml:space="preserve">SIRACUSA C.C. </t>
  </si>
  <si>
    <t>SCIACCA C.C.</t>
  </si>
  <si>
    <t>TERMINI IMERESE C.C.</t>
  </si>
  <si>
    <t>TRAPANI C.C.</t>
  </si>
  <si>
    <t>ICA LAUREANA DI BORRELLO</t>
  </si>
  <si>
    <t>GORGONA-SEDE DISTACCATA</t>
  </si>
  <si>
    <t>VOLTERRA</t>
  </si>
  <si>
    <t>PR  SICILIA</t>
  </si>
  <si>
    <t>sub totale PRAP</t>
  </si>
  <si>
    <t>CR MASSA</t>
  </si>
  <si>
    <t>PALERMO DI BONA CC</t>
  </si>
  <si>
    <t>TOTALE GENERALE PERSONALE</t>
  </si>
  <si>
    <t>CC VOCHERA</t>
  </si>
  <si>
    <t>ESITO POSITIVO E GESTIONE INTERNA</t>
  </si>
  <si>
    <t>ESITO POSITIVO E GESTIONE ESTERNA (118 / ospedale)</t>
  </si>
  <si>
    <t>CC COSENZA</t>
  </si>
  <si>
    <t>CC LOCRI</t>
  </si>
  <si>
    <t>II.PP. REGGIO CALABRA "AGHILLA"</t>
  </si>
  <si>
    <t>II.PP. REGGIO CALABRIA "S.PIETRO"</t>
  </si>
  <si>
    <t>CR ROSSANO</t>
  </si>
  <si>
    <r>
      <rPr>
        <sz val="15"/>
        <color theme="1"/>
        <rFont val="Calibri"/>
        <family val="2"/>
        <scheme val="minor"/>
      </rPr>
      <t xml:space="preserve">Dipartimento Amministrazione Penitenziaria </t>
    </r>
    <r>
      <rPr>
        <sz val="16"/>
        <color theme="1"/>
        <rFont val="Calibri"/>
        <family val="2"/>
        <scheme val="minor"/>
      </rPr>
      <t xml:space="preserve">- </t>
    </r>
    <r>
      <rPr>
        <b/>
        <sz val="16"/>
        <color theme="1"/>
        <rFont val="Calibri"/>
        <family val="2"/>
        <scheme val="minor"/>
      </rPr>
      <t>Ufficio Capo del Dipartimento - Ufficio III - Attività Ispettiva e di Controllo</t>
    </r>
  </si>
  <si>
    <t>TOTALE GENERALE DETENUTI                    Gestione Interna ed Esterna</t>
  </si>
  <si>
    <r>
      <t>PERSONALE AMMINISTRAZIONE PENITENZIARIA</t>
    </r>
    <r>
      <rPr>
        <b/>
        <sz val="9"/>
        <color theme="1"/>
        <rFont val="Calibri"/>
        <family val="2"/>
        <scheme val="minor"/>
      </rPr>
      <t xml:space="preserve"> COMPARTO SICUREZZA</t>
    </r>
    <r>
      <rPr>
        <sz val="9"/>
        <color theme="1"/>
        <rFont val="Calibri"/>
        <family val="2"/>
        <scheme val="minor"/>
      </rPr>
      <t xml:space="preserve">  NR. ESITI  POSITIVI ACCERTATI</t>
    </r>
  </si>
  <si>
    <r>
      <t xml:space="preserve">PERSONALE AMMINISTRAZIONE PENITENZIARIA </t>
    </r>
    <r>
      <rPr>
        <b/>
        <sz val="9"/>
        <color theme="1"/>
        <rFont val="Calibri"/>
        <family val="2"/>
        <scheme val="minor"/>
      </rPr>
      <t xml:space="preserve">FUNZIONI CENTRALI </t>
    </r>
    <r>
      <rPr>
        <sz val="9"/>
        <color theme="1"/>
        <rFont val="Calibri"/>
        <family val="2"/>
        <scheme val="minor"/>
      </rPr>
      <t xml:space="preserve"> NR. ESITI  POSITIVI ACCERTATI</t>
    </r>
  </si>
  <si>
    <t>REPORT GIORNALIERO GESTIONE CORONAVIRUS</t>
  </si>
  <si>
    <t>PRAP CAGLIARI</t>
  </si>
  <si>
    <t>PROVVISORIO</t>
  </si>
  <si>
    <t>CC ARIANO IRPINO</t>
  </si>
  <si>
    <t>C.C. PESARO</t>
  </si>
  <si>
    <t>II.PP. REGGIO EMILIA</t>
  </si>
  <si>
    <t>CR ALGHERO</t>
  </si>
  <si>
    <t>CR IS ARENAS</t>
  </si>
  <si>
    <t>CC CAGLIARI</t>
  </si>
  <si>
    <t>CR ISILI</t>
  </si>
  <si>
    <t>CC  LANUSEI</t>
  </si>
  <si>
    <t>CR MAMONE</t>
  </si>
  <si>
    <t xml:space="preserve"> CC NUORO</t>
  </si>
  <si>
    <t>CR  ORISTANO</t>
  </si>
  <si>
    <t>CC SASSARI</t>
  </si>
  <si>
    <t>CR TEMPIO PAUSANIA</t>
  </si>
  <si>
    <t>PRAP CATANZARO</t>
  </si>
  <si>
    <t>COSENZA</t>
  </si>
  <si>
    <t>LOCRI</t>
  </si>
  <si>
    <t>IIPP REGGIO CALABRIA ARGHILLA</t>
  </si>
  <si>
    <t>IIPP REGGIO CALABRIA S PIETRO</t>
  </si>
  <si>
    <t>PRAP NAPOLI</t>
  </si>
  <si>
    <t>CC NAPOLI POGGIOREALE</t>
  </si>
  <si>
    <t>CC NAPOLI SECONDIGLIANO</t>
  </si>
  <si>
    <t>CCF POZZUOLI</t>
  </si>
  <si>
    <t>CC SALERNO</t>
  </si>
  <si>
    <t>CR  SANT'ANGELO DEI LOMBARDI</t>
  </si>
  <si>
    <t>CC SANTA MARIA C.V.</t>
  </si>
  <si>
    <t>CC VALLO DELLA LUCANIA</t>
  </si>
  <si>
    <t>PRAP BOLOGNA</t>
  </si>
  <si>
    <t>CR ANCONA BARCAGLIONE</t>
  </si>
  <si>
    <t>CC ANCONA MONTEACUTO</t>
  </si>
  <si>
    <t>CC ASCOLI PICENO</t>
  </si>
  <si>
    <t>CC BOLOGNA</t>
  </si>
  <si>
    <t>CR CASTELFRANCO EMILIA</t>
  </si>
  <si>
    <t>CC FERMO</t>
  </si>
  <si>
    <t>CC FERRARA</t>
  </si>
  <si>
    <t>FORLI'</t>
  </si>
  <si>
    <t>CR FOSSOMBRONE</t>
  </si>
  <si>
    <t>CC MODENA</t>
  </si>
  <si>
    <t>PIACENZA</t>
  </si>
  <si>
    <t>CC RAVENNA</t>
  </si>
  <si>
    <t>CC RIMINI</t>
  </si>
  <si>
    <t>SFAPP CASAL DEL MARMO ROMA</t>
  </si>
  <si>
    <t>ISERNIA</t>
  </si>
  <si>
    <t>LARINO</t>
  </si>
  <si>
    <t>CR REBIBBIA</t>
  </si>
  <si>
    <t>CCF REBIBBIA ROMA</t>
  </si>
  <si>
    <t>CC III CASA REBIBBIA</t>
  </si>
  <si>
    <t>CC REGINA COELI</t>
  </si>
  <si>
    <t>CR SULMONA</t>
  </si>
  <si>
    <t>PRAP MILANO</t>
  </si>
  <si>
    <t>BERGAMO</t>
  </si>
  <si>
    <t>CC BRESCIA CANTON MOMB</t>
  </si>
  <si>
    <t>CR VERZIANO</t>
  </si>
  <si>
    <t>CC MILANO SV</t>
  </si>
  <si>
    <t>CC VOGHERA</t>
  </si>
  <si>
    <t xml:space="preserve">PRAP TORINO </t>
  </si>
  <si>
    <t>BIELLA</t>
  </si>
  <si>
    <t>CUNEO</t>
  </si>
  <si>
    <t>IVREA</t>
  </si>
  <si>
    <t>SALUZZO</t>
  </si>
  <si>
    <t>CC. SANREMO</t>
  </si>
  <si>
    <t>PRAP BARI</t>
  </si>
  <si>
    <t>POTENZA</t>
  </si>
  <si>
    <t>SAN SEVERO</t>
  </si>
  <si>
    <t>TARANTO</t>
  </si>
  <si>
    <t>TURI</t>
  </si>
  <si>
    <t>CR ORISTANO</t>
  </si>
  <si>
    <t>LUCERA</t>
  </si>
  <si>
    <t>PRAP PALERMO</t>
  </si>
  <si>
    <t>CC AGRIGENTO</t>
  </si>
  <si>
    <t>CR AUGUSTA</t>
  </si>
  <si>
    <t>CC CATANIA P.L.</t>
  </si>
  <si>
    <t>ENNA</t>
  </si>
  <si>
    <t>CR FAVIGNANA</t>
  </si>
  <si>
    <t>CC PALERMO LORUSSO</t>
  </si>
  <si>
    <t>CC PALERMO DI BONA</t>
  </si>
  <si>
    <t>PIAZZA ARMERINA</t>
  </si>
  <si>
    <t>RAGUSA CC</t>
  </si>
  <si>
    <t>CR SAN CATALDO</t>
  </si>
  <si>
    <t>CC TRAPANI</t>
  </si>
  <si>
    <t>PRAP FIRENZE</t>
  </si>
  <si>
    <t>GROSSETO</t>
  </si>
  <si>
    <t>CC LIVORNO</t>
  </si>
  <si>
    <t>GORGONA-SEZ DISTACCATA LIVORNO</t>
  </si>
  <si>
    <t>CC MASSA</t>
  </si>
  <si>
    <t>CR MASSA MARITTIMA</t>
  </si>
  <si>
    <t>CC PORTO AZZURRO</t>
  </si>
  <si>
    <t>CC SIENA</t>
  </si>
  <si>
    <t>CR VOLTERRA</t>
  </si>
  <si>
    <t>PRAP PADOVA</t>
  </si>
  <si>
    <t>CC BELLUNO</t>
  </si>
  <si>
    <t>MINISTERO</t>
  </si>
  <si>
    <t>del 02.11.2020 ore 18:00</t>
  </si>
</sst>
</file>

<file path=xl/styles.xml><?xml version="1.0" encoding="utf-8"?>
<styleSheet xmlns="http://schemas.openxmlformats.org/spreadsheetml/2006/main">
  <numFmts count="2">
    <numFmt numFmtId="164" formatCode="[$-410]d\ mmmm\ yyyy;@"/>
    <numFmt numFmtId="165" formatCode="d/m;@"/>
  </numFmts>
  <fonts count="5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ntique Olive Roman"/>
      <family val="2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1"/>
      <color theme="0"/>
      <name val="Arial Narrow"/>
      <family val="2"/>
    </font>
    <font>
      <b/>
      <sz val="16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7" tint="-0.249977111117893"/>
      <name val="Calibri"/>
      <family val="2"/>
      <scheme val="minor"/>
    </font>
    <font>
      <sz val="9"/>
      <color theme="1"/>
      <name val="Arial Narrow"/>
      <family val="2"/>
    </font>
    <font>
      <b/>
      <sz val="17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3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6" fillId="0" borderId="0"/>
  </cellStyleXfs>
  <cellXfs count="543">
    <xf numFmtId="0" fontId="0" fillId="0" borderId="0" xfId="0"/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vertical="center" wrapText="1"/>
    </xf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Fill="1" applyBorder="1"/>
    <xf numFmtId="0" fontId="8" fillId="0" borderId="0" xfId="0" applyFont="1" applyAlignment="1">
      <alignment vertical="center" wrapText="1"/>
    </xf>
    <xf numFmtId="14" fontId="5" fillId="0" borderId="0" xfId="0" applyNumberFormat="1" applyFont="1" applyAlignment="1">
      <alignment vertical="center" wrapText="1"/>
    </xf>
    <xf numFmtId="0" fontId="9" fillId="0" borderId="0" xfId="0" applyFont="1"/>
    <xf numFmtId="0" fontId="6" fillId="0" borderId="0" xfId="0" applyFont="1"/>
    <xf numFmtId="0" fontId="7" fillId="0" borderId="0" xfId="0" applyFont="1" applyBorder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2" fillId="0" borderId="0" xfId="0" applyFont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center"/>
    </xf>
    <xf numFmtId="0" fontId="0" fillId="0" borderId="0" xfId="0"/>
    <xf numFmtId="0" fontId="1" fillId="0" borderId="17" xfId="0" applyFont="1" applyBorder="1" applyAlignment="1">
      <alignment horizontal="center" vertical="justify" wrapText="1"/>
    </xf>
    <xf numFmtId="0" fontId="1" fillId="0" borderId="12" xfId="0" applyFont="1" applyBorder="1" applyAlignment="1">
      <alignment horizontal="center" vertical="justify" wrapText="1"/>
    </xf>
    <xf numFmtId="0" fontId="1" fillId="0" borderId="15" xfId="0" applyFont="1" applyBorder="1" applyAlignment="1">
      <alignment horizontal="center" vertical="justify" wrapText="1"/>
    </xf>
    <xf numFmtId="0" fontId="1" fillId="0" borderId="10" xfId="0" applyFont="1" applyBorder="1" applyAlignment="1">
      <alignment horizontal="center" vertical="justify" wrapText="1"/>
    </xf>
    <xf numFmtId="0" fontId="1" fillId="0" borderId="13" xfId="0" applyFont="1" applyBorder="1" applyAlignment="1">
      <alignment horizontal="center" vertical="justify" wrapText="1"/>
    </xf>
    <xf numFmtId="0" fontId="1" fillId="0" borderId="1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9" fillId="0" borderId="30" xfId="0" applyFont="1" applyFill="1" applyBorder="1" applyAlignment="1">
      <alignment horizontal="center" wrapText="1"/>
    </xf>
    <xf numFmtId="0" fontId="1" fillId="0" borderId="26" xfId="0" applyFont="1" applyBorder="1" applyAlignment="1">
      <alignment horizontal="center" vertical="justify" wrapText="1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0" xfId="0"/>
    <xf numFmtId="0" fontId="0" fillId="0" borderId="0" xfId="0" applyBorder="1"/>
    <xf numFmtId="0" fontId="0" fillId="0" borderId="0" xfId="0" applyFont="1"/>
    <xf numFmtId="0" fontId="9" fillId="0" borderId="0" xfId="0" applyFont="1" applyBorder="1" applyAlignment="1"/>
    <xf numFmtId="0" fontId="28" fillId="0" borderId="0" xfId="0" applyFont="1" applyBorder="1" applyAlignment="1">
      <alignment horizontal="left"/>
    </xf>
    <xf numFmtId="0" fontId="28" fillId="0" borderId="0" xfId="0" applyFont="1" applyBorder="1" applyAlignment="1"/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35" fillId="0" borderId="0" xfId="0" applyFont="1" applyBorder="1"/>
    <xf numFmtId="0" fontId="34" fillId="0" borderId="0" xfId="0" applyFont="1" applyBorder="1"/>
    <xf numFmtId="0" fontId="33" fillId="0" borderId="0" xfId="0" applyFont="1" applyBorder="1" applyAlignment="1"/>
    <xf numFmtId="0" fontId="33" fillId="0" borderId="0" xfId="0" applyFont="1" applyFill="1" applyBorder="1" applyAlignment="1"/>
    <xf numFmtId="0" fontId="35" fillId="0" borderId="0" xfId="0" applyFont="1"/>
    <xf numFmtId="0" fontId="37" fillId="0" borderId="0" xfId="0" applyFont="1" applyBorder="1"/>
    <xf numFmtId="0" fontId="28" fillId="0" borderId="0" xfId="0" applyFont="1" applyFill="1" applyBorder="1" applyAlignment="1"/>
    <xf numFmtId="0" fontId="0" fillId="0" borderId="0" xfId="0"/>
    <xf numFmtId="0" fontId="1" fillId="0" borderId="12" xfId="0" applyFont="1" applyFill="1" applyBorder="1" applyAlignment="1">
      <alignment horizontal="center" vertical="justify" wrapText="1"/>
    </xf>
    <xf numFmtId="49" fontId="15" fillId="0" borderId="0" xfId="0" applyNumberFormat="1" applyFont="1" applyBorder="1" applyAlignment="1">
      <alignment horizontal="center"/>
    </xf>
    <xf numFmtId="0" fontId="29" fillId="0" borderId="0" xfId="0" applyFont="1" applyBorder="1"/>
    <xf numFmtId="0" fontId="0" fillId="0" borderId="0" xfId="0"/>
    <xf numFmtId="0" fontId="1" fillId="4" borderId="4" xfId="0" applyFont="1" applyFill="1" applyBorder="1" applyAlignment="1">
      <alignment horizontal="center" vertical="justify" wrapText="1"/>
    </xf>
    <xf numFmtId="0" fontId="1" fillId="4" borderId="11" xfId="0" applyFont="1" applyFill="1" applyBorder="1" applyAlignment="1">
      <alignment horizontal="center" vertical="justify" wrapText="1"/>
    </xf>
    <xf numFmtId="0" fontId="1" fillId="4" borderId="14" xfId="0" applyFont="1" applyFill="1" applyBorder="1" applyAlignment="1">
      <alignment horizontal="center" vertical="justify" wrapText="1"/>
    </xf>
    <xf numFmtId="0" fontId="1" fillId="4" borderId="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justify" wrapText="1"/>
    </xf>
    <xf numFmtId="0" fontId="6" fillId="0" borderId="0" xfId="0" applyFont="1" applyFill="1" applyBorder="1"/>
    <xf numFmtId="0" fontId="38" fillId="0" borderId="0" xfId="0" applyFont="1" applyBorder="1"/>
    <xf numFmtId="0" fontId="4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/>
    <xf numFmtId="0" fontId="15" fillId="0" borderId="0" xfId="0" applyFont="1"/>
    <xf numFmtId="0" fontId="4" fillId="0" borderId="0" xfId="0" applyFont="1" applyAlignment="1">
      <alignment horizontal="left"/>
    </xf>
    <xf numFmtId="0" fontId="39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9" fillId="0" borderId="0" xfId="0" applyFont="1" applyFill="1" applyBorder="1" applyAlignment="1"/>
    <xf numFmtId="0" fontId="0" fillId="0" borderId="0" xfId="0" applyBorder="1" applyAlignment="1">
      <alignment horizontal="left"/>
    </xf>
    <xf numFmtId="0" fontId="16" fillId="0" borderId="25" xfId="0" applyFont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/>
    </xf>
    <xf numFmtId="0" fontId="0" fillId="0" borderId="0" xfId="0" applyFill="1"/>
    <xf numFmtId="0" fontId="1" fillId="4" borderId="3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textRotation="90" wrapText="1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justify" wrapText="1"/>
    </xf>
    <xf numFmtId="0" fontId="0" fillId="0" borderId="0" xfId="0" applyFill="1" applyBorder="1"/>
    <xf numFmtId="0" fontId="1" fillId="0" borderId="20" xfId="0" applyFont="1" applyBorder="1" applyAlignment="1">
      <alignment horizontal="center" vertical="justify" wrapText="1"/>
    </xf>
    <xf numFmtId="0" fontId="14" fillId="6" borderId="41" xfId="0" applyFont="1" applyFill="1" applyBorder="1" applyAlignment="1">
      <alignment horizontal="center" vertical="top" wrapText="1"/>
    </xf>
    <xf numFmtId="0" fontId="10" fillId="6" borderId="36" xfId="0" applyFont="1" applyFill="1" applyBorder="1" applyAlignment="1">
      <alignment horizontal="center" vertical="justify" wrapText="1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justify" wrapText="1"/>
    </xf>
    <xf numFmtId="0" fontId="26" fillId="0" borderId="0" xfId="1" applyFill="1" applyBorder="1" applyAlignment="1">
      <alignment horizontal="center" wrapText="1"/>
    </xf>
    <xf numFmtId="0" fontId="1" fillId="0" borderId="0" xfId="0" applyFont="1" applyBorder="1" applyAlignment="1">
      <alignment horizontal="center" vertical="justify" wrapText="1"/>
    </xf>
    <xf numFmtId="0" fontId="11" fillId="0" borderId="0" xfId="0" applyFont="1" applyFill="1" applyBorder="1" applyAlignment="1">
      <alignment horizontal="center" vertical="center" textRotation="90"/>
    </xf>
    <xf numFmtId="165" fontId="10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top" wrapText="1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right" vertical="center"/>
    </xf>
    <xf numFmtId="0" fontId="0" fillId="0" borderId="0" xfId="0" applyBorder="1" applyAlignment="1"/>
    <xf numFmtId="0" fontId="15" fillId="0" borderId="0" xfId="0" applyFont="1" applyFill="1" applyBorder="1" applyAlignment="1"/>
    <xf numFmtId="0" fontId="4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34" fillId="0" borderId="0" xfId="0" applyFont="1" applyFill="1" applyBorder="1"/>
    <xf numFmtId="0" fontId="34" fillId="0" borderId="0" xfId="0" applyFont="1"/>
    <xf numFmtId="0" fontId="32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0" fillId="0" borderId="0" xfId="0" applyFill="1" applyBorder="1" applyAlignment="1"/>
    <xf numFmtId="0" fontId="16" fillId="0" borderId="0" xfId="0" applyFont="1" applyFill="1" applyBorder="1" applyAlignment="1"/>
    <xf numFmtId="0" fontId="30" fillId="0" borderId="0" xfId="0" applyFont="1"/>
    <xf numFmtId="0" fontId="16" fillId="0" borderId="0" xfId="0" applyFont="1" applyBorder="1" applyAlignment="1"/>
    <xf numFmtId="0" fontId="6" fillId="0" borderId="0" xfId="0" applyFont="1" applyBorder="1" applyAlignment="1"/>
    <xf numFmtId="0" fontId="5" fillId="0" borderId="0" xfId="0" applyFont="1" applyBorder="1" applyAlignment="1">
      <alignment horizontal="left"/>
    </xf>
    <xf numFmtId="0" fontId="31" fillId="0" borderId="0" xfId="0" applyFont="1" applyFill="1" applyBorder="1" applyAlignment="1"/>
    <xf numFmtId="0" fontId="36" fillId="0" borderId="0" xfId="0" applyFont="1" applyBorder="1" applyAlignment="1"/>
    <xf numFmtId="0" fontId="32" fillId="0" borderId="0" xfId="0" applyFont="1" applyBorder="1" applyAlignment="1"/>
    <xf numFmtId="0" fontId="14" fillId="6" borderId="42" xfId="0" applyFont="1" applyFill="1" applyBorder="1" applyAlignment="1">
      <alignment horizontal="center" vertical="top" wrapText="1"/>
    </xf>
    <xf numFmtId="0" fontId="10" fillId="6" borderId="42" xfId="0" applyFont="1" applyFill="1" applyBorder="1" applyAlignment="1">
      <alignment horizontal="center" vertical="justify" wrapText="1"/>
    </xf>
    <xf numFmtId="0" fontId="4" fillId="0" borderId="0" xfId="0" applyFont="1" applyBorder="1" applyAlignment="1"/>
    <xf numFmtId="0" fontId="3" fillId="0" borderId="0" xfId="0" applyFont="1" applyFill="1" applyBorder="1" applyAlignment="1">
      <alignment vertical="center"/>
    </xf>
    <xf numFmtId="14" fontId="0" fillId="0" borderId="0" xfId="0" applyNumberFormat="1"/>
    <xf numFmtId="14" fontId="6" fillId="0" borderId="0" xfId="0" applyNumberFormat="1" applyFont="1" applyBorder="1"/>
    <xf numFmtId="0" fontId="1" fillId="0" borderId="13" xfId="0" applyFont="1" applyFill="1" applyBorder="1" applyAlignment="1">
      <alignment horizontal="center" vertical="justify" wrapText="1"/>
    </xf>
    <xf numFmtId="0" fontId="0" fillId="0" borderId="0" xfId="0" applyFill="1" applyBorder="1" applyAlignment="1">
      <alignment horizontal="left"/>
    </xf>
    <xf numFmtId="0" fontId="1" fillId="4" borderId="21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0" fillId="4" borderId="11" xfId="0" applyFont="1" applyFill="1" applyBorder="1" applyAlignment="1">
      <alignment horizontal="center" vertical="justify" wrapText="1"/>
    </xf>
    <xf numFmtId="0" fontId="33" fillId="0" borderId="0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4" fillId="6" borderId="24" xfId="0" applyFont="1" applyFill="1" applyBorder="1" applyAlignment="1">
      <alignment horizontal="center" vertical="top" wrapText="1"/>
    </xf>
    <xf numFmtId="0" fontId="10" fillId="6" borderId="40" xfId="0" applyFont="1" applyFill="1" applyBorder="1" applyAlignment="1">
      <alignment horizontal="center" vertical="justify" wrapText="1"/>
    </xf>
    <xf numFmtId="0" fontId="14" fillId="6" borderId="19" xfId="0" applyFont="1" applyFill="1" applyBorder="1" applyAlignment="1">
      <alignment horizontal="center" vertical="top" wrapText="1"/>
    </xf>
    <xf numFmtId="0" fontId="10" fillId="6" borderId="24" xfId="0" applyFont="1" applyFill="1" applyBorder="1" applyAlignment="1">
      <alignment horizontal="center" vertical="justify" wrapText="1"/>
    </xf>
    <xf numFmtId="0" fontId="1" fillId="4" borderId="21" xfId="0" applyFont="1" applyFill="1" applyBorder="1" applyAlignment="1">
      <alignment vertical="center" wrapText="1"/>
    </xf>
    <xf numFmtId="0" fontId="16" fillId="0" borderId="0" xfId="0" applyFont="1" applyBorder="1"/>
    <xf numFmtId="14" fontId="0" fillId="0" borderId="0" xfId="0" applyNumberFormat="1" applyBorder="1"/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" fillId="0" borderId="23" xfId="0" applyFont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textRotation="90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4" borderId="21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Fill="1"/>
    <xf numFmtId="0" fontId="1" fillId="0" borderId="20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justify" wrapText="1"/>
    </xf>
    <xf numFmtId="0" fontId="27" fillId="4" borderId="9" xfId="1" applyFont="1" applyFill="1" applyBorder="1" applyAlignment="1">
      <alignment horizontal="center"/>
    </xf>
    <xf numFmtId="0" fontId="27" fillId="4" borderId="44" xfId="1" applyFont="1" applyFill="1" applyBorder="1" applyAlignment="1">
      <alignment horizontal="center"/>
    </xf>
    <xf numFmtId="0" fontId="12" fillId="5" borderId="45" xfId="0" applyFont="1" applyFill="1" applyBorder="1" applyAlignment="1">
      <alignment horizontal="center"/>
    </xf>
    <xf numFmtId="0" fontId="12" fillId="4" borderId="45" xfId="0" applyFont="1" applyFill="1" applyBorder="1" applyAlignment="1">
      <alignment horizontal="center"/>
    </xf>
    <xf numFmtId="0" fontId="9" fillId="0" borderId="31" xfId="0" applyFont="1" applyBorder="1" applyAlignment="1">
      <alignment horizontal="center" wrapText="1"/>
    </xf>
    <xf numFmtId="0" fontId="10" fillId="4" borderId="33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wrapText="1"/>
    </xf>
    <xf numFmtId="0" fontId="9" fillId="0" borderId="31" xfId="0" applyFont="1" applyFill="1" applyBorder="1" applyAlignment="1">
      <alignment horizontal="center" wrapText="1"/>
    </xf>
    <xf numFmtId="0" fontId="9" fillId="0" borderId="29" xfId="0" applyFont="1" applyFill="1" applyBorder="1" applyAlignment="1">
      <alignment horizont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center" textRotation="90"/>
    </xf>
    <xf numFmtId="165" fontId="4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 textRotation="90" shrinkToFit="1"/>
    </xf>
    <xf numFmtId="165" fontId="4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textRotation="90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/>
    <xf numFmtId="0" fontId="16" fillId="0" borderId="6" xfId="0" applyFont="1" applyBorder="1" applyAlignment="1">
      <alignment horizontal="center" vertical="center" textRotation="90" wrapText="1"/>
    </xf>
    <xf numFmtId="0" fontId="16" fillId="0" borderId="18" xfId="0" applyFont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justify" wrapText="1"/>
    </xf>
    <xf numFmtId="0" fontId="26" fillId="0" borderId="29" xfId="1" applyFill="1" applyBorder="1" applyAlignment="1">
      <alignment horizontal="center" wrapText="1"/>
    </xf>
    <xf numFmtId="0" fontId="26" fillId="0" borderId="30" xfId="1" applyFill="1" applyBorder="1" applyAlignment="1">
      <alignment horizontal="center" wrapText="1"/>
    </xf>
    <xf numFmtId="0" fontId="26" fillId="0" borderId="32" xfId="1" applyFill="1" applyBorder="1" applyAlignment="1">
      <alignment horizontal="center" wrapText="1"/>
    </xf>
    <xf numFmtId="0" fontId="26" fillId="0" borderId="31" xfId="1" applyFill="1" applyBorder="1" applyAlignment="1">
      <alignment horizontal="center" wrapText="1"/>
    </xf>
    <xf numFmtId="0" fontId="1" fillId="0" borderId="47" xfId="0" applyFont="1" applyBorder="1" applyAlignment="1">
      <alignment horizontal="center" vertical="justify" wrapText="1"/>
    </xf>
    <xf numFmtId="0" fontId="0" fillId="0" borderId="30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0" fillId="0" borderId="10" xfId="0" applyBorder="1"/>
    <xf numFmtId="0" fontId="30" fillId="4" borderId="1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0" fillId="4" borderId="9" xfId="0" applyFill="1" applyBorder="1"/>
    <xf numFmtId="0" fontId="0" fillId="0" borderId="13" xfId="0" applyBorder="1"/>
    <xf numFmtId="0" fontId="45" fillId="0" borderId="37" xfId="0" applyFont="1" applyBorder="1" applyAlignment="1">
      <alignment horizontal="center" wrapText="1"/>
    </xf>
    <xf numFmtId="0" fontId="45" fillId="0" borderId="38" xfId="0" applyFont="1" applyBorder="1" applyAlignment="1">
      <alignment horizontal="center" wrapText="1"/>
    </xf>
    <xf numFmtId="0" fontId="45" fillId="0" borderId="50" xfId="0" applyFont="1" applyBorder="1" applyAlignment="1">
      <alignment horizontal="center" wrapText="1"/>
    </xf>
    <xf numFmtId="0" fontId="45" fillId="0" borderId="38" xfId="0" applyFont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8" fillId="2" borderId="1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/>
    </xf>
    <xf numFmtId="0" fontId="28" fillId="0" borderId="18" xfId="0" applyFont="1" applyFill="1" applyBorder="1" applyAlignment="1">
      <alignment horizontal="center" wrapText="1"/>
    </xf>
    <xf numFmtId="0" fontId="1" fillId="0" borderId="53" xfId="0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/>
    </xf>
    <xf numFmtId="0" fontId="28" fillId="0" borderId="9" xfId="0" applyFont="1" applyFill="1" applyBorder="1" applyAlignment="1">
      <alignment horizontal="center" wrapText="1"/>
    </xf>
    <xf numFmtId="0" fontId="1" fillId="0" borderId="55" xfId="0" applyFont="1" applyFill="1" applyBorder="1" applyAlignment="1">
      <alignment horizontal="center"/>
    </xf>
    <xf numFmtId="0" fontId="28" fillId="0" borderId="19" xfId="0" applyFont="1" applyFill="1" applyBorder="1" applyAlignment="1">
      <alignment horizontal="center" wrapText="1"/>
    </xf>
    <xf numFmtId="0" fontId="1" fillId="0" borderId="56" xfId="0" applyFont="1" applyFill="1" applyBorder="1" applyAlignment="1">
      <alignment horizontal="center"/>
    </xf>
    <xf numFmtId="0" fontId="1" fillId="0" borderId="57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vertical="justify" wrapText="1"/>
    </xf>
    <xf numFmtId="0" fontId="1" fillId="0" borderId="16" xfId="0" applyFont="1" applyFill="1" applyBorder="1" applyAlignment="1">
      <alignment horizontal="center" vertical="justify" wrapText="1"/>
    </xf>
    <xf numFmtId="0" fontId="0" fillId="0" borderId="34" xfId="0" applyFon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5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0" fillId="0" borderId="13" xfId="0" applyFont="1" applyBorder="1" applyAlignment="1">
      <alignment horizontal="center"/>
    </xf>
    <xf numFmtId="0" fontId="26" fillId="0" borderId="29" xfId="1" applyBorder="1" applyAlignment="1">
      <alignment horizontal="center"/>
    </xf>
    <xf numFmtId="0" fontId="26" fillId="0" borderId="30" xfId="1" applyBorder="1" applyAlignment="1">
      <alignment horizontal="center"/>
    </xf>
    <xf numFmtId="0" fontId="1" fillId="0" borderId="2" xfId="0" applyFont="1" applyBorder="1" applyAlignment="1">
      <alignment horizontal="center" vertical="justify" wrapText="1"/>
    </xf>
    <xf numFmtId="0" fontId="0" fillId="0" borderId="22" xfId="0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1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26" fillId="0" borderId="32" xfId="1" applyFill="1" applyBorder="1" applyAlignment="1">
      <alignment horizontal="center" vertical="center" wrapText="1"/>
    </xf>
    <xf numFmtId="0" fontId="26" fillId="0" borderId="30" xfId="1" applyFill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3" xfId="0" applyFont="1" applyBorder="1" applyAlignment="1">
      <alignment horizontal="center" wrapText="1"/>
    </xf>
    <xf numFmtId="0" fontId="0" fillId="0" borderId="48" xfId="0" applyFont="1" applyBorder="1" applyAlignment="1">
      <alignment horizontal="center" wrapText="1"/>
    </xf>
    <xf numFmtId="0" fontId="0" fillId="0" borderId="48" xfId="0" applyFill="1" applyBorder="1" applyAlignment="1">
      <alignment horizontal="center" wrapText="1"/>
    </xf>
    <xf numFmtId="0" fontId="0" fillId="0" borderId="48" xfId="0" applyFont="1" applyFill="1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52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wrapText="1"/>
    </xf>
    <xf numFmtId="0" fontId="0" fillId="0" borderId="38" xfId="0" applyFont="1" applyBorder="1" applyAlignment="1">
      <alignment horizontal="center" wrapText="1"/>
    </xf>
    <xf numFmtId="0" fontId="0" fillId="0" borderId="52" xfId="0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30" xfId="0" applyFill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0" fillId="0" borderId="29" xfId="0" applyFill="1" applyBorder="1" applyAlignment="1">
      <alignment horizontal="center" vertical="center" wrapText="1"/>
    </xf>
    <xf numFmtId="0" fontId="45" fillId="2" borderId="30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2" borderId="65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/>
    </xf>
    <xf numFmtId="0" fontId="1" fillId="0" borderId="49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45" fillId="0" borderId="39" xfId="0" applyFont="1" applyBorder="1" applyAlignment="1">
      <alignment horizontal="center" wrapText="1"/>
    </xf>
    <xf numFmtId="0" fontId="1" fillId="4" borderId="14" xfId="0" applyFont="1" applyFill="1" applyBorder="1" applyAlignment="1">
      <alignment horizontal="center"/>
    </xf>
    <xf numFmtId="0" fontId="1" fillId="5" borderId="5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60" xfId="0" applyFont="1" applyFill="1" applyBorder="1" applyAlignment="1">
      <alignment horizontal="center" vertical="center" wrapText="1"/>
    </xf>
    <xf numFmtId="0" fontId="1" fillId="5" borderId="5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46" fillId="6" borderId="41" xfId="0" applyFont="1" applyFill="1" applyBorder="1" applyAlignment="1">
      <alignment horizontal="center" vertical="center" wrapText="1"/>
    </xf>
    <xf numFmtId="0" fontId="46" fillId="6" borderId="24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1" fillId="6" borderId="36" xfId="0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46" fillId="6" borderId="5" xfId="0" applyFont="1" applyFill="1" applyBorder="1" applyAlignment="1">
      <alignment horizontal="center" vertical="center" wrapText="1"/>
    </xf>
    <xf numFmtId="0" fontId="46" fillId="6" borderId="19" xfId="0" applyFont="1" applyFill="1" applyBorder="1" applyAlignment="1">
      <alignment horizontal="center" vertical="center" wrapText="1"/>
    </xf>
    <xf numFmtId="0" fontId="46" fillId="6" borderId="4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7" borderId="6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6" borderId="42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vertical="center"/>
    </xf>
    <xf numFmtId="0" fontId="30" fillId="0" borderId="12" xfId="0" applyFont="1" applyBorder="1" applyAlignment="1">
      <alignment horizontal="center" vertical="justify" wrapText="1"/>
    </xf>
    <xf numFmtId="0" fontId="30" fillId="4" borderId="22" xfId="0" applyFont="1" applyFill="1" applyBorder="1" applyAlignment="1">
      <alignment horizontal="center" vertical="justify" wrapText="1"/>
    </xf>
    <xf numFmtId="0" fontId="1" fillId="0" borderId="51" xfId="0" applyFont="1" applyBorder="1" applyAlignment="1">
      <alignment horizontal="center" vertical="justify" wrapText="1"/>
    </xf>
    <xf numFmtId="0" fontId="46" fillId="4" borderId="11" xfId="0" applyFont="1" applyFill="1" applyBorder="1" applyAlignment="1">
      <alignment horizontal="center" vertical="justify" wrapText="1"/>
    </xf>
    <xf numFmtId="0" fontId="46" fillId="4" borderId="48" xfId="0" applyFont="1" applyFill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justify" wrapText="1"/>
    </xf>
    <xf numFmtId="0" fontId="1" fillId="0" borderId="66" xfId="0" applyFont="1" applyBorder="1" applyAlignment="1">
      <alignment horizontal="center"/>
    </xf>
    <xf numFmtId="0" fontId="46" fillId="4" borderId="11" xfId="0" applyFont="1" applyFill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66" xfId="0" applyFont="1" applyFill="1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46" fillId="4" borderId="1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justify" wrapText="1"/>
    </xf>
    <xf numFmtId="0" fontId="46" fillId="4" borderId="14" xfId="0" applyFont="1" applyFill="1" applyBorder="1" applyAlignment="1">
      <alignment horizontal="center" vertical="justify" wrapText="1"/>
    </xf>
    <xf numFmtId="0" fontId="30" fillId="0" borderId="16" xfId="0" applyFont="1" applyBorder="1" applyAlignment="1">
      <alignment horizontal="center" vertical="justify" wrapText="1"/>
    </xf>
    <xf numFmtId="0" fontId="30" fillId="0" borderId="2" xfId="0" applyFont="1" applyBorder="1" applyAlignment="1">
      <alignment horizontal="center" vertical="justify" wrapText="1"/>
    </xf>
    <xf numFmtId="0" fontId="1" fillId="0" borderId="16" xfId="0" applyFont="1" applyBorder="1" applyAlignment="1">
      <alignment horizontal="center" vertical="justify" wrapText="1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justify" wrapText="1"/>
    </xf>
    <xf numFmtId="0" fontId="46" fillId="0" borderId="66" xfId="0" applyFont="1" applyBorder="1" applyAlignment="1">
      <alignment horizontal="center" vertical="justify" wrapText="1"/>
    </xf>
    <xf numFmtId="0" fontId="18" fillId="5" borderId="58" xfId="0" applyFont="1" applyFill="1" applyBorder="1" applyAlignment="1">
      <alignment horizontal="center"/>
    </xf>
    <xf numFmtId="0" fontId="18" fillId="2" borderId="17" xfId="0" applyFont="1" applyFill="1" applyBorder="1" applyAlignment="1">
      <alignment horizontal="center"/>
    </xf>
    <xf numFmtId="0" fontId="18" fillId="5" borderId="59" xfId="0" applyFont="1" applyFill="1" applyBorder="1" applyAlignment="1">
      <alignment horizontal="center"/>
    </xf>
    <xf numFmtId="0" fontId="18" fillId="2" borderId="47" xfId="0" applyFont="1" applyFill="1" applyBorder="1" applyAlignment="1">
      <alignment horizontal="center"/>
    </xf>
    <xf numFmtId="0" fontId="18" fillId="2" borderId="51" xfId="0" applyFont="1" applyFill="1" applyBorder="1" applyAlignment="1">
      <alignment horizontal="center"/>
    </xf>
    <xf numFmtId="0" fontId="25" fillId="2" borderId="47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18" fillId="5" borderId="3" xfId="0" applyFont="1" applyFill="1" applyBorder="1" applyAlignment="1">
      <alignment horizontal="center"/>
    </xf>
    <xf numFmtId="0" fontId="18" fillId="2" borderId="46" xfId="0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/>
    </xf>
    <xf numFmtId="0" fontId="18" fillId="5" borderId="60" xfId="0" applyFont="1" applyFill="1" applyBorder="1" applyAlignment="1">
      <alignment horizontal="center"/>
    </xf>
    <xf numFmtId="0" fontId="18" fillId="2" borderId="15" xfId="0" applyFont="1" applyFill="1" applyBorder="1" applyAlignment="1">
      <alignment horizontal="center"/>
    </xf>
    <xf numFmtId="0" fontId="0" fillId="7" borderId="58" xfId="0" applyFill="1" applyBorder="1" applyAlignment="1">
      <alignment vertical="center"/>
    </xf>
    <xf numFmtId="0" fontId="25" fillId="0" borderId="47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/>
    </xf>
    <xf numFmtId="0" fontId="46" fillId="7" borderId="1" xfId="0" applyFont="1" applyFill="1" applyBorder="1" applyAlignment="1">
      <alignment horizontal="center" vertical="center"/>
    </xf>
    <xf numFmtId="0" fontId="25" fillId="5" borderId="59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/>
    </xf>
    <xf numFmtId="0" fontId="25" fillId="0" borderId="47" xfId="0" applyFont="1" applyFill="1" applyBorder="1" applyAlignment="1">
      <alignment horizontal="center" vertical="center"/>
    </xf>
    <xf numFmtId="0" fontId="18" fillId="5" borderId="60" xfId="0" applyFont="1" applyFill="1" applyBorder="1" applyAlignment="1">
      <alignment horizontal="center" vertical="center" wrapText="1"/>
    </xf>
    <xf numFmtId="0" fontId="45" fillId="7" borderId="58" xfId="0" applyFont="1" applyFill="1" applyBorder="1" applyAlignment="1">
      <alignment vertical="center"/>
    </xf>
    <xf numFmtId="0" fontId="45" fillId="7" borderId="59" xfId="0" applyFont="1" applyFill="1" applyBorder="1" applyAlignment="1">
      <alignment vertical="center"/>
    </xf>
    <xf numFmtId="0" fontId="45" fillId="0" borderId="47" xfId="0" applyFont="1" applyBorder="1" applyAlignment="1">
      <alignment vertical="center"/>
    </xf>
    <xf numFmtId="0" fontId="25" fillId="5" borderId="1" xfId="0" applyFont="1" applyFill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/>
    </xf>
    <xf numFmtId="0" fontId="25" fillId="5" borderId="1" xfId="0" applyFont="1" applyFill="1" applyBorder="1" applyAlignment="1">
      <alignment vertical="center"/>
    </xf>
    <xf numFmtId="0" fontId="25" fillId="5" borderId="1" xfId="0" applyFont="1" applyFill="1" applyBorder="1" applyAlignment="1">
      <alignment horizontal="center" vertical="center"/>
    </xf>
    <xf numFmtId="0" fontId="45" fillId="7" borderId="1" xfId="0" applyFont="1" applyFill="1" applyBorder="1" applyAlignment="1">
      <alignment vertical="center"/>
    </xf>
    <xf numFmtId="0" fontId="25" fillId="0" borderId="13" xfId="0" applyFont="1" applyFill="1" applyBorder="1" applyAlignment="1">
      <alignment horizontal="center" vertical="center"/>
    </xf>
    <xf numFmtId="0" fontId="25" fillId="5" borderId="60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45" fillId="0" borderId="28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5" fillId="5" borderId="59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45" fillId="0" borderId="13" xfId="0" applyFont="1" applyBorder="1" applyAlignment="1">
      <alignment vertical="center"/>
    </xf>
    <xf numFmtId="0" fontId="25" fillId="0" borderId="13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49" fillId="5" borderId="58" xfId="0" applyFont="1" applyFill="1" applyBorder="1" applyAlignment="1">
      <alignment horizontal="center" vertical="center" wrapText="1"/>
    </xf>
    <xf numFmtId="0" fontId="49" fillId="2" borderId="10" xfId="0" applyFont="1" applyFill="1" applyBorder="1" applyAlignment="1">
      <alignment horizontal="center" vertical="center" wrapText="1"/>
    </xf>
    <xf numFmtId="0" fontId="49" fillId="5" borderId="1" xfId="0" applyFont="1" applyFill="1" applyBorder="1" applyAlignment="1">
      <alignment horizontal="center" vertical="center" wrapText="1"/>
    </xf>
    <xf numFmtId="0" fontId="49" fillId="2" borderId="13" xfId="0" applyFont="1" applyFill="1" applyBorder="1" applyAlignment="1">
      <alignment horizontal="center" vertical="center" wrapText="1"/>
    </xf>
    <xf numFmtId="0" fontId="49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9" fillId="0" borderId="13" xfId="0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0" fontId="49" fillId="5" borderId="60" xfId="0" applyFont="1" applyFill="1" applyBorder="1" applyAlignment="1">
      <alignment horizontal="center" vertical="center" wrapText="1"/>
    </xf>
    <xf numFmtId="0" fontId="49" fillId="2" borderId="16" xfId="0" applyFont="1" applyFill="1" applyBorder="1" applyAlignment="1">
      <alignment horizontal="center" vertical="center" wrapText="1"/>
    </xf>
    <xf numFmtId="0" fontId="49" fillId="2" borderId="69" xfId="0" applyFont="1" applyFill="1" applyBorder="1" applyAlignment="1">
      <alignment horizontal="center" vertical="center" wrapText="1"/>
    </xf>
    <xf numFmtId="0" fontId="49" fillId="5" borderId="61" xfId="0" applyFont="1" applyFill="1" applyBorder="1" applyAlignment="1">
      <alignment horizontal="center" vertical="center" wrapText="1"/>
    </xf>
    <xf numFmtId="0" fontId="49" fillId="2" borderId="55" xfId="0" applyFont="1" applyFill="1" applyBorder="1" applyAlignment="1">
      <alignment horizontal="center" vertical="center" wrapText="1"/>
    </xf>
    <xf numFmtId="0" fontId="49" fillId="5" borderId="3" xfId="0" applyFont="1" applyFill="1" applyBorder="1" applyAlignment="1">
      <alignment horizontal="center" vertical="center" wrapText="1"/>
    </xf>
    <xf numFmtId="0" fontId="49" fillId="0" borderId="20" xfId="0" applyFont="1" applyFill="1" applyBorder="1" applyAlignment="1">
      <alignment horizontal="center" vertical="center" wrapText="1"/>
    </xf>
    <xf numFmtId="0" fontId="49" fillId="0" borderId="12" xfId="0" applyFont="1" applyFill="1" applyBorder="1" applyAlignment="1">
      <alignment horizontal="center" vertical="center" wrapText="1"/>
    </xf>
    <xf numFmtId="0" fontId="49" fillId="2" borderId="12" xfId="0" applyFont="1" applyFill="1" applyBorder="1" applyAlignment="1">
      <alignment horizontal="center" vertical="center" wrapText="1"/>
    </xf>
    <xf numFmtId="0" fontId="49" fillId="2" borderId="23" xfId="0" applyFont="1" applyFill="1" applyBorder="1" applyAlignment="1">
      <alignment horizontal="center" vertical="center" wrapText="1"/>
    </xf>
    <xf numFmtId="0" fontId="49" fillId="2" borderId="66" xfId="0" applyFont="1" applyFill="1" applyBorder="1" applyAlignment="1">
      <alignment horizontal="center" vertical="center" wrapText="1"/>
    </xf>
    <xf numFmtId="0" fontId="49" fillId="2" borderId="20" xfId="0" applyFont="1" applyFill="1" applyBorder="1" applyAlignment="1">
      <alignment horizontal="center" vertical="center" wrapText="1"/>
    </xf>
    <xf numFmtId="0" fontId="49" fillId="2" borderId="46" xfId="0" applyFont="1" applyFill="1" applyBorder="1" applyAlignment="1">
      <alignment horizontal="center" vertical="center" wrapText="1"/>
    </xf>
    <xf numFmtId="0" fontId="49" fillId="2" borderId="15" xfId="0" applyFont="1" applyFill="1" applyBorder="1" applyAlignment="1">
      <alignment horizontal="center" vertical="center" wrapText="1"/>
    </xf>
    <xf numFmtId="0" fontId="49" fillId="5" borderId="59" xfId="0" applyFont="1" applyFill="1" applyBorder="1" applyAlignment="1">
      <alignment horizontal="center" vertical="center"/>
    </xf>
    <xf numFmtId="0" fontId="49" fillId="0" borderId="47" xfId="0" applyFont="1" applyFill="1" applyBorder="1" applyAlignment="1">
      <alignment horizontal="center" vertical="center"/>
    </xf>
    <xf numFmtId="0" fontId="49" fillId="0" borderId="12" xfId="0" applyFont="1" applyFill="1" applyBorder="1" applyAlignment="1">
      <alignment horizontal="center" vertical="center"/>
    </xf>
    <xf numFmtId="0" fontId="49" fillId="5" borderId="58" xfId="0" applyFont="1" applyFill="1" applyBorder="1" applyAlignment="1">
      <alignment horizontal="center" vertical="center"/>
    </xf>
    <xf numFmtId="0" fontId="49" fillId="2" borderId="69" xfId="0" applyFont="1" applyFill="1" applyBorder="1" applyAlignment="1">
      <alignment horizontal="center" vertical="center"/>
    </xf>
    <xf numFmtId="0" fontId="49" fillId="2" borderId="51" xfId="0" applyFont="1" applyFill="1" applyBorder="1" applyAlignment="1">
      <alignment horizontal="center" vertical="center"/>
    </xf>
    <xf numFmtId="0" fontId="49" fillId="5" borderId="1" xfId="0" applyFont="1" applyFill="1" applyBorder="1" applyAlignment="1">
      <alignment horizontal="center" vertical="center"/>
    </xf>
    <xf numFmtId="0" fontId="49" fillId="0" borderId="66" xfId="0" applyFont="1" applyFill="1" applyBorder="1" applyAlignment="1">
      <alignment horizontal="center" vertical="center"/>
    </xf>
    <xf numFmtId="0" fontId="49" fillId="0" borderId="46" xfId="0" applyFont="1" applyFill="1" applyBorder="1" applyAlignment="1">
      <alignment horizontal="center" vertical="center"/>
    </xf>
    <xf numFmtId="0" fontId="49" fillId="5" borderId="3" xfId="0" applyFont="1" applyFill="1" applyBorder="1" applyAlignment="1">
      <alignment horizontal="center" vertical="center"/>
    </xf>
    <xf numFmtId="0" fontId="49" fillId="0" borderId="23" xfId="0" applyFont="1" applyFill="1" applyBorder="1" applyAlignment="1">
      <alignment horizontal="center" vertical="center"/>
    </xf>
    <xf numFmtId="0" fontId="49" fillId="5" borderId="60" xfId="0" applyFont="1" applyFill="1" applyBorder="1" applyAlignment="1">
      <alignment horizontal="center" vertical="center"/>
    </xf>
    <xf numFmtId="0" fontId="49" fillId="0" borderId="15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8" fillId="7" borderId="1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18" fillId="0" borderId="13" xfId="0" applyFont="1" applyFill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46" fillId="5" borderId="1" xfId="0" applyFont="1" applyFill="1" applyBorder="1" applyAlignment="1">
      <alignment horizontal="center" vertical="center" wrapText="1"/>
    </xf>
    <xf numFmtId="0" fontId="46" fillId="2" borderId="12" xfId="0" applyFont="1" applyFill="1" applyBorder="1" applyAlignment="1">
      <alignment horizontal="center" vertical="center" wrapText="1"/>
    </xf>
    <xf numFmtId="0" fontId="30" fillId="2" borderId="67" xfId="0" applyFont="1" applyFill="1" applyBorder="1" applyAlignment="1">
      <alignment horizontal="center" vertical="center" wrapText="1"/>
    </xf>
    <xf numFmtId="0" fontId="45" fillId="0" borderId="10" xfId="0" applyFont="1" applyBorder="1" applyAlignment="1">
      <alignment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0" fontId="25" fillId="5" borderId="60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6" fillId="0" borderId="10" xfId="0" applyFont="1" applyFill="1" applyBorder="1" applyAlignment="1">
      <alignment horizontal="center" vertical="center" wrapText="1"/>
    </xf>
    <xf numFmtId="0" fontId="46" fillId="0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44" fillId="0" borderId="46" xfId="0" applyFont="1" applyBorder="1" applyAlignment="1">
      <alignment horizontal="center"/>
    </xf>
    <xf numFmtId="0" fontId="24" fillId="3" borderId="18" xfId="0" applyFont="1" applyFill="1" applyBorder="1" applyAlignment="1">
      <alignment horizontal="center" vertical="center" textRotation="90"/>
    </xf>
    <xf numFmtId="0" fontId="24" fillId="3" borderId="9" xfId="0" applyFont="1" applyFill="1" applyBorder="1" applyAlignment="1">
      <alignment horizontal="center" vertical="center" textRotation="90"/>
    </xf>
    <xf numFmtId="0" fontId="24" fillId="3" borderId="19" xfId="0" applyFont="1" applyFill="1" applyBorder="1" applyAlignment="1">
      <alignment horizontal="center" vertical="center" textRotation="90"/>
    </xf>
    <xf numFmtId="165" fontId="0" fillId="0" borderId="6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28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62" xfId="0" applyNumberFormat="1" applyBorder="1" applyAlignment="1">
      <alignment horizontal="center" vertical="center"/>
    </xf>
    <xf numFmtId="165" fontId="0" fillId="0" borderId="27" xfId="0" applyNumberFormat="1" applyBorder="1" applyAlignment="1">
      <alignment horizontal="center" vertical="center"/>
    </xf>
    <xf numFmtId="165" fontId="16" fillId="0" borderId="6" xfId="0" applyNumberFormat="1" applyFont="1" applyBorder="1" applyAlignment="1">
      <alignment horizontal="center" vertical="center"/>
    </xf>
    <xf numFmtId="165" fontId="16" fillId="0" borderId="7" xfId="0" applyNumberFormat="1" applyFont="1" applyBorder="1" applyAlignment="1">
      <alignment horizontal="center" vertical="center"/>
    </xf>
    <xf numFmtId="165" fontId="16" fillId="0" borderId="8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 textRotation="90"/>
    </xf>
    <xf numFmtId="0" fontId="24" fillId="3" borderId="11" xfId="0" applyFont="1" applyFill="1" applyBorder="1" applyAlignment="1">
      <alignment horizontal="center" vertical="center" textRotation="90"/>
    </xf>
    <xf numFmtId="0" fontId="24" fillId="3" borderId="21" xfId="0" applyFont="1" applyFill="1" applyBorder="1" applyAlignment="1">
      <alignment horizontal="center" vertical="center" textRotation="90"/>
    </xf>
    <xf numFmtId="0" fontId="11" fillId="3" borderId="18" xfId="0" applyFont="1" applyFill="1" applyBorder="1" applyAlignment="1">
      <alignment horizontal="center" vertical="center" textRotation="90"/>
    </xf>
    <xf numFmtId="0" fontId="11" fillId="3" borderId="9" xfId="0" applyFont="1" applyFill="1" applyBorder="1" applyAlignment="1">
      <alignment horizontal="center" vertical="center" textRotation="90"/>
    </xf>
    <xf numFmtId="0" fontId="11" fillId="3" borderId="19" xfId="0" applyFont="1" applyFill="1" applyBorder="1" applyAlignment="1">
      <alignment horizontal="center" vertical="center" textRotation="90"/>
    </xf>
    <xf numFmtId="165" fontId="0" fillId="0" borderId="6" xfId="0" applyNumberFormat="1" applyFont="1" applyBorder="1" applyAlignment="1">
      <alignment horizontal="center" vertical="center"/>
    </xf>
    <xf numFmtId="165" fontId="0" fillId="0" borderId="7" xfId="0" applyNumberFormat="1" applyFont="1" applyBorder="1" applyAlignment="1">
      <alignment horizontal="center" vertical="center"/>
    </xf>
    <xf numFmtId="165" fontId="0" fillId="0" borderId="8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33" fillId="0" borderId="0" xfId="0" applyFont="1" applyFill="1" applyBorder="1" applyAlignment="1">
      <alignment horizontal="center"/>
    </xf>
    <xf numFmtId="164" fontId="11" fillId="0" borderId="1" xfId="0" applyNumberFormat="1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165" fontId="0" fillId="0" borderId="19" xfId="0" applyNumberFormat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 textRotation="90"/>
    </xf>
    <xf numFmtId="0" fontId="24" fillId="3" borderId="7" xfId="0" applyFont="1" applyFill="1" applyBorder="1" applyAlignment="1">
      <alignment horizontal="center" vertical="center" textRotation="90"/>
    </xf>
    <xf numFmtId="0" fontId="24" fillId="3" borderId="8" xfId="0" applyFont="1" applyFill="1" applyBorder="1" applyAlignment="1">
      <alignment horizontal="center" vertical="center" textRotation="90"/>
    </xf>
    <xf numFmtId="0" fontId="41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0" fillId="0" borderId="0" xfId="0" applyBorder="1" applyAlignment="1"/>
    <xf numFmtId="0" fontId="11" fillId="4" borderId="18" xfId="0" applyFont="1" applyFill="1" applyBorder="1" applyAlignment="1">
      <alignment horizontal="center" vertical="center" textRotation="90"/>
    </xf>
    <xf numFmtId="0" fontId="11" fillId="4" borderId="9" xfId="0" applyFont="1" applyFill="1" applyBorder="1" applyAlignment="1">
      <alignment horizontal="center" vertical="center" textRotation="90"/>
    </xf>
    <xf numFmtId="0" fontId="11" fillId="4" borderId="19" xfId="0" applyFont="1" applyFill="1" applyBorder="1" applyAlignment="1">
      <alignment horizontal="center" vertical="center" textRotation="90"/>
    </xf>
    <xf numFmtId="0" fontId="24" fillId="4" borderId="4" xfId="0" applyFont="1" applyFill="1" applyBorder="1" applyAlignment="1">
      <alignment horizontal="center" vertical="center" textRotation="90"/>
    </xf>
    <xf numFmtId="0" fontId="24" fillId="4" borderId="11" xfId="0" applyFont="1" applyFill="1" applyBorder="1" applyAlignment="1">
      <alignment horizontal="center" vertical="center" textRotation="90"/>
    </xf>
    <xf numFmtId="0" fontId="24" fillId="4" borderId="21" xfId="0" applyFont="1" applyFill="1" applyBorder="1" applyAlignment="1">
      <alignment horizontal="center" vertical="center" textRotation="90"/>
    </xf>
    <xf numFmtId="0" fontId="24" fillId="4" borderId="18" xfId="0" applyFont="1" applyFill="1" applyBorder="1" applyAlignment="1">
      <alignment horizontal="center" vertical="center" textRotation="90"/>
    </xf>
    <xf numFmtId="0" fontId="24" fillId="4" borderId="9" xfId="0" applyFont="1" applyFill="1" applyBorder="1" applyAlignment="1">
      <alignment horizontal="center" vertical="center" textRotation="90"/>
    </xf>
    <xf numFmtId="0" fontId="24" fillId="4" borderId="19" xfId="0" applyFont="1" applyFill="1" applyBorder="1" applyAlignment="1">
      <alignment horizontal="center" vertical="center" textRotation="90"/>
    </xf>
    <xf numFmtId="0" fontId="18" fillId="0" borderId="1" xfId="0" applyFont="1" applyBorder="1" applyAlignment="1">
      <alignment horizontal="center" vertical="center" wrapText="1"/>
    </xf>
    <xf numFmtId="0" fontId="24" fillId="4" borderId="43" xfId="0" applyFont="1" applyFill="1" applyBorder="1" applyAlignment="1">
      <alignment horizontal="center" vertical="center"/>
    </xf>
    <xf numFmtId="0" fontId="24" fillId="4" borderId="25" xfId="0" applyFont="1" applyFill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 textRotation="90"/>
    </xf>
    <xf numFmtId="0" fontId="24" fillId="0" borderId="62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63" xfId="0" applyFont="1" applyBorder="1" applyAlignment="1">
      <alignment horizontal="center" vertical="center" wrapText="1"/>
    </xf>
    <xf numFmtId="0" fontId="24" fillId="0" borderId="51" xfId="0" applyFont="1" applyBorder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24" fillId="3" borderId="43" xfId="0" applyFont="1" applyFill="1" applyBorder="1" applyAlignment="1">
      <alignment horizontal="center" vertical="center"/>
    </xf>
    <xf numFmtId="0" fontId="24" fillId="3" borderId="25" xfId="0" applyFont="1" applyFill="1" applyBorder="1" applyAlignment="1">
      <alignment horizontal="center" vertical="center"/>
    </xf>
    <xf numFmtId="0" fontId="24" fillId="4" borderId="6" xfId="0" applyFont="1" applyFill="1" applyBorder="1" applyAlignment="1">
      <alignment horizontal="center" vertical="center" textRotation="90"/>
    </xf>
    <xf numFmtId="0" fontId="24" fillId="4" borderId="7" xfId="0" applyFont="1" applyFill="1" applyBorder="1" applyAlignment="1">
      <alignment horizontal="center" vertical="center" textRotation="90"/>
    </xf>
    <xf numFmtId="0" fontId="24" fillId="4" borderId="8" xfId="0" applyFont="1" applyFill="1" applyBorder="1" applyAlignment="1">
      <alignment horizontal="center" vertical="center" textRotation="90"/>
    </xf>
    <xf numFmtId="0" fontId="24" fillId="4" borderId="14" xfId="0" applyFont="1" applyFill="1" applyBorder="1" applyAlignment="1">
      <alignment horizontal="center" vertical="center" textRotation="90"/>
    </xf>
    <xf numFmtId="0" fontId="26" fillId="0" borderId="34" xfId="1" applyBorder="1" applyAlignment="1">
      <alignment horizontal="center" vertical="center"/>
    </xf>
    <xf numFmtId="0" fontId="26" fillId="0" borderId="8" xfId="1" applyBorder="1" applyAlignment="1">
      <alignment horizontal="center" vertical="center"/>
    </xf>
    <xf numFmtId="0" fontId="30" fillId="4" borderId="21" xfId="0" applyFont="1" applyFill="1" applyBorder="1" applyAlignment="1">
      <alignment horizontal="center" vertical="center" wrapText="1"/>
    </xf>
    <xf numFmtId="0" fontId="30" fillId="4" borderId="5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68" xfId="0" applyFont="1" applyFill="1" applyBorder="1" applyAlignment="1">
      <alignment horizontal="center" vertical="center" wrapText="1"/>
    </xf>
    <xf numFmtId="0" fontId="46" fillId="4" borderId="21" xfId="0" applyFont="1" applyFill="1" applyBorder="1" applyAlignment="1">
      <alignment horizontal="center" vertical="center" wrapText="1"/>
    </xf>
    <xf numFmtId="0" fontId="46" fillId="4" borderId="22" xfId="0" applyFont="1" applyFill="1" applyBorder="1" applyAlignment="1">
      <alignment horizontal="center" vertical="center" wrapText="1"/>
    </xf>
    <xf numFmtId="0" fontId="46" fillId="0" borderId="62" xfId="0" applyFont="1" applyBorder="1" applyAlignment="1">
      <alignment horizontal="center" vertical="center" wrapText="1"/>
    </xf>
    <xf numFmtId="0" fontId="46" fillId="0" borderId="63" xfId="0" applyFont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AI436"/>
  <sheetViews>
    <sheetView tabSelected="1" topLeftCell="A190" zoomScale="50" zoomScaleNormal="50" zoomScaleSheetLayoutView="70" zoomScalePageLayoutView="40" workbookViewId="0">
      <selection activeCell="N4" sqref="N4"/>
    </sheetView>
  </sheetViews>
  <sheetFormatPr defaultRowHeight="15"/>
  <cols>
    <col min="1" max="1" width="5.7109375" style="1" customWidth="1"/>
    <col min="2" max="2" width="6.7109375" style="1" customWidth="1"/>
    <col min="3" max="3" width="39.7109375" customWidth="1"/>
    <col min="4" max="5" width="23.7109375" customWidth="1"/>
    <col min="6" max="6" width="23.5703125" customWidth="1"/>
    <col min="7" max="7" width="5.7109375" customWidth="1"/>
    <col min="8" max="8" width="6.7109375" customWidth="1"/>
    <col min="9" max="9" width="39.7109375" customWidth="1"/>
    <col min="10" max="11" width="23.7109375" customWidth="1"/>
    <col min="17" max="17" width="34" customWidth="1"/>
    <col min="18" max="19" width="11.140625" customWidth="1"/>
    <col min="21" max="21" width="9.5703125" customWidth="1"/>
    <col min="23" max="23" width="10.42578125" customWidth="1"/>
    <col min="28" max="28" width="13.42578125" customWidth="1"/>
    <col min="29" max="29" width="12.7109375" customWidth="1"/>
  </cols>
  <sheetData>
    <row r="1" spans="1:12" s="32" customFormat="1" ht="24.75" customHeight="1">
      <c r="B1" s="500" t="s">
        <v>200</v>
      </c>
      <c r="C1" s="501"/>
      <c r="D1" s="501"/>
      <c r="E1" s="501"/>
      <c r="F1" s="501"/>
      <c r="G1" s="501"/>
      <c r="H1" s="501"/>
      <c r="I1" s="501"/>
      <c r="J1" s="491" t="s">
        <v>298</v>
      </c>
      <c r="K1" s="491"/>
      <c r="L1" s="51" t="s">
        <v>206</v>
      </c>
    </row>
    <row r="2" spans="1:12" ht="26.25" customHeight="1">
      <c r="B2" s="464" t="s">
        <v>204</v>
      </c>
      <c r="C2" s="464"/>
      <c r="D2" s="464"/>
      <c r="E2" s="464"/>
      <c r="F2" s="464"/>
      <c r="G2" s="464"/>
      <c r="H2" s="464"/>
      <c r="I2" s="464"/>
      <c r="J2" s="464"/>
      <c r="K2" s="464"/>
    </row>
    <row r="3" spans="1:12" s="51" customFormat="1" ht="26.25" customHeight="1" thickBot="1"/>
    <row r="4" spans="1:12" ht="75" customHeight="1" thickBot="1">
      <c r="B4" s="195"/>
      <c r="C4" s="80" t="s">
        <v>1</v>
      </c>
      <c r="D4" s="176" t="s">
        <v>193</v>
      </c>
      <c r="E4" s="177" t="s">
        <v>194</v>
      </c>
      <c r="G4" s="2"/>
      <c r="H4" s="196"/>
      <c r="I4" s="78" t="s">
        <v>0</v>
      </c>
      <c r="J4" s="77" t="s">
        <v>203</v>
      </c>
      <c r="K4" s="77" t="s">
        <v>202</v>
      </c>
    </row>
    <row r="5" spans="1:12" s="79" customFormat="1" ht="14.1" customHeight="1">
      <c r="A5" s="504" t="s">
        <v>52</v>
      </c>
      <c r="B5" s="484"/>
      <c r="C5" s="304" t="s">
        <v>68</v>
      </c>
      <c r="D5" s="55"/>
      <c r="E5" s="20"/>
      <c r="G5" s="481" t="s">
        <v>52</v>
      </c>
      <c r="H5" s="484"/>
      <c r="I5" s="240" t="s">
        <v>220</v>
      </c>
      <c r="J5" s="356"/>
      <c r="K5" s="357"/>
    </row>
    <row r="6" spans="1:12" s="79" customFormat="1" ht="14.1" customHeight="1">
      <c r="A6" s="505"/>
      <c r="B6" s="485"/>
      <c r="C6" s="305" t="s">
        <v>15</v>
      </c>
      <c r="D6" s="56"/>
      <c r="E6" s="21"/>
      <c r="F6" s="84"/>
      <c r="G6" s="482"/>
      <c r="H6" s="485"/>
      <c r="I6" s="241" t="s">
        <v>68</v>
      </c>
      <c r="J6" s="358"/>
      <c r="K6" s="359"/>
    </row>
    <row r="7" spans="1:12" s="79" customFormat="1" ht="14.1" customHeight="1">
      <c r="A7" s="505"/>
      <c r="B7" s="485"/>
      <c r="C7" s="305" t="s">
        <v>195</v>
      </c>
      <c r="D7" s="56"/>
      <c r="E7" s="21"/>
      <c r="F7" s="84"/>
      <c r="G7" s="482"/>
      <c r="H7" s="485"/>
      <c r="I7" s="256" t="s">
        <v>15</v>
      </c>
      <c r="J7" s="358"/>
      <c r="K7" s="359">
        <v>1</v>
      </c>
    </row>
    <row r="8" spans="1:12" s="79" customFormat="1" ht="14.1" customHeight="1">
      <c r="A8" s="505"/>
      <c r="B8" s="485"/>
      <c r="C8" s="305" t="s">
        <v>51</v>
      </c>
      <c r="D8" s="56"/>
      <c r="E8" s="21"/>
      <c r="F8" s="84"/>
      <c r="G8" s="482"/>
      <c r="H8" s="485"/>
      <c r="I8" s="257" t="s">
        <v>221</v>
      </c>
      <c r="J8" s="358"/>
      <c r="K8" s="359"/>
    </row>
    <row r="9" spans="1:12" s="79" customFormat="1" ht="14.1" customHeight="1">
      <c r="A9" s="505"/>
      <c r="B9" s="485"/>
      <c r="C9" s="305" t="s">
        <v>184</v>
      </c>
      <c r="D9" s="56"/>
      <c r="E9" s="21"/>
      <c r="F9" s="84"/>
      <c r="G9" s="482"/>
      <c r="H9" s="485"/>
      <c r="I9" s="256" t="s">
        <v>51</v>
      </c>
      <c r="J9" s="358"/>
      <c r="K9" s="360">
        <v>1</v>
      </c>
    </row>
    <row r="10" spans="1:12" s="79" customFormat="1" ht="14.1" customHeight="1">
      <c r="A10" s="505"/>
      <c r="B10" s="485"/>
      <c r="C10" s="305" t="s">
        <v>196</v>
      </c>
      <c r="D10" s="56"/>
      <c r="E10" s="21"/>
      <c r="F10" s="84"/>
      <c r="G10" s="482"/>
      <c r="H10" s="485"/>
      <c r="I10" s="256" t="s">
        <v>184</v>
      </c>
      <c r="J10" s="358"/>
      <c r="K10" s="359"/>
    </row>
    <row r="11" spans="1:12" s="79" customFormat="1" ht="14.1" customHeight="1">
      <c r="A11" s="505"/>
      <c r="B11" s="485"/>
      <c r="C11" s="305" t="s">
        <v>53</v>
      </c>
      <c r="D11" s="56">
        <v>1</v>
      </c>
      <c r="E11" s="21"/>
      <c r="F11" s="84"/>
      <c r="G11" s="482"/>
      <c r="H11" s="485"/>
      <c r="I11" s="257" t="s">
        <v>222</v>
      </c>
      <c r="J11" s="358"/>
      <c r="K11" s="359"/>
    </row>
    <row r="12" spans="1:12" s="79" customFormat="1" ht="14.1" customHeight="1">
      <c r="A12" s="505"/>
      <c r="B12" s="485"/>
      <c r="C12" s="305" t="s">
        <v>82</v>
      </c>
      <c r="D12" s="56"/>
      <c r="E12" s="21"/>
      <c r="F12" s="84"/>
      <c r="G12" s="482"/>
      <c r="H12" s="485"/>
      <c r="I12" s="241" t="s">
        <v>53</v>
      </c>
      <c r="J12" s="358"/>
      <c r="K12" s="361">
        <v>1</v>
      </c>
    </row>
    <row r="13" spans="1:12" s="79" customFormat="1" ht="14.1" customHeight="1">
      <c r="A13" s="505"/>
      <c r="B13" s="485"/>
      <c r="C13" s="305" t="s">
        <v>197</v>
      </c>
      <c r="D13" s="56"/>
      <c r="E13" s="21"/>
      <c r="F13" s="84"/>
      <c r="G13" s="482"/>
      <c r="H13" s="485"/>
      <c r="I13" s="256" t="s">
        <v>82</v>
      </c>
      <c r="J13" s="358"/>
      <c r="K13" s="359"/>
    </row>
    <row r="14" spans="1:12" s="79" customFormat="1" ht="14.1" customHeight="1">
      <c r="A14" s="505"/>
      <c r="B14" s="485"/>
      <c r="C14" s="305" t="s">
        <v>198</v>
      </c>
      <c r="D14" s="57"/>
      <c r="E14" s="21"/>
      <c r="F14" s="84"/>
      <c r="G14" s="482"/>
      <c r="H14" s="485"/>
      <c r="I14" s="258" t="s">
        <v>223</v>
      </c>
      <c r="J14" s="362"/>
      <c r="K14" s="363"/>
    </row>
    <row r="15" spans="1:12" s="79" customFormat="1" ht="14.1" customHeight="1">
      <c r="A15" s="505"/>
      <c r="B15" s="485"/>
      <c r="C15" s="305" t="s">
        <v>199</v>
      </c>
      <c r="D15" s="172">
        <v>1</v>
      </c>
      <c r="E15" s="85"/>
      <c r="F15" s="84"/>
      <c r="G15" s="482"/>
      <c r="H15" s="485"/>
      <c r="I15" s="241" t="s">
        <v>224</v>
      </c>
      <c r="J15" s="364"/>
      <c r="K15" s="365">
        <v>1</v>
      </c>
    </row>
    <row r="16" spans="1:12" s="79" customFormat="1" ht="14.1" customHeight="1">
      <c r="A16" s="505"/>
      <c r="B16" s="485"/>
      <c r="C16" s="306" t="s">
        <v>89</v>
      </c>
      <c r="D16" s="171"/>
      <c r="E16" s="24"/>
      <c r="F16" s="84"/>
      <c r="G16" s="482"/>
      <c r="H16" s="485"/>
      <c r="I16" s="259" t="s">
        <v>199</v>
      </c>
      <c r="J16" s="364"/>
      <c r="K16" s="366"/>
    </row>
    <row r="17" spans="1:11" s="79" customFormat="1" ht="14.1" customHeight="1" thickBot="1">
      <c r="A17" s="506"/>
      <c r="B17" s="486"/>
      <c r="C17" s="175"/>
      <c r="D17" s="197"/>
      <c r="E17" s="198"/>
      <c r="F17" s="84"/>
      <c r="G17" s="483"/>
      <c r="H17" s="486"/>
      <c r="I17" s="260" t="s">
        <v>89</v>
      </c>
      <c r="J17" s="367"/>
      <c r="K17" s="368"/>
    </row>
    <row r="18" spans="1:11" s="79" customFormat="1" ht="14.25" customHeight="1" thickBot="1">
      <c r="A18" s="84"/>
      <c r="B18" s="81"/>
      <c r="C18" s="88" t="s">
        <v>188</v>
      </c>
      <c r="D18" s="86">
        <f t="shared" ref="D18:E18" si="0">SUM(D5:D17)</f>
        <v>2</v>
      </c>
      <c r="E18" s="137">
        <f t="shared" si="0"/>
        <v>0</v>
      </c>
      <c r="F18" s="84"/>
      <c r="G18" s="84"/>
      <c r="H18" s="81"/>
      <c r="I18" s="88" t="s">
        <v>188</v>
      </c>
      <c r="J18" s="319">
        <f t="shared" ref="J18:K18" si="1">SUM(J5:J17)</f>
        <v>0</v>
      </c>
      <c r="K18" s="320">
        <f t="shared" si="1"/>
        <v>4</v>
      </c>
    </row>
    <row r="19" spans="1:11" s="33" customFormat="1" ht="7.5" customHeight="1" thickBot="1">
      <c r="B19" s="81"/>
      <c r="C19" s="82"/>
      <c r="D19" s="83"/>
      <c r="E19" s="83"/>
      <c r="F19" s="84"/>
      <c r="J19" s="321"/>
      <c r="K19" s="321"/>
    </row>
    <row r="20" spans="1:11" s="1" customFormat="1" ht="14.1" customHeight="1">
      <c r="A20" s="504" t="s">
        <v>49</v>
      </c>
      <c r="B20" s="492"/>
      <c r="C20" s="199" t="s">
        <v>207</v>
      </c>
      <c r="D20" s="52"/>
      <c r="E20" s="20"/>
      <c r="F20" s="84"/>
      <c r="G20" s="481" t="s">
        <v>49</v>
      </c>
      <c r="H20" s="492"/>
      <c r="I20" s="262" t="s">
        <v>225</v>
      </c>
      <c r="J20" s="380"/>
      <c r="K20" s="391">
        <v>3</v>
      </c>
    </row>
    <row r="21" spans="1:11" s="1" customFormat="1" ht="14.1" customHeight="1">
      <c r="A21" s="505"/>
      <c r="B21" s="493"/>
      <c r="C21" s="200" t="s">
        <v>101</v>
      </c>
      <c r="D21" s="335">
        <v>1</v>
      </c>
      <c r="E21" s="203"/>
      <c r="F21" s="84"/>
      <c r="G21" s="482"/>
      <c r="H21" s="493"/>
      <c r="I21" s="263" t="s">
        <v>207</v>
      </c>
      <c r="J21" s="381"/>
      <c r="K21" s="382"/>
    </row>
    <row r="22" spans="1:11" s="1" customFormat="1" ht="14.1" customHeight="1">
      <c r="A22" s="505"/>
      <c r="B22" s="493"/>
      <c r="C22" s="200" t="s">
        <v>96</v>
      </c>
      <c r="D22" s="335"/>
      <c r="E22" s="336">
        <v>1</v>
      </c>
      <c r="F22" s="84"/>
      <c r="G22" s="482"/>
      <c r="H22" s="493"/>
      <c r="I22" s="264" t="s">
        <v>101</v>
      </c>
      <c r="J22" s="381"/>
      <c r="K22" s="392">
        <v>3</v>
      </c>
    </row>
    <row r="23" spans="1:11" s="1" customFormat="1" ht="14.1" customHeight="1">
      <c r="A23" s="505"/>
      <c r="B23" s="493"/>
      <c r="C23" s="200" t="s">
        <v>100</v>
      </c>
      <c r="D23" s="58"/>
      <c r="E23" s="203"/>
      <c r="F23" s="84"/>
      <c r="G23" s="482"/>
      <c r="H23" s="493"/>
      <c r="I23" s="264" t="s">
        <v>96</v>
      </c>
      <c r="J23" s="381"/>
      <c r="K23" s="382"/>
    </row>
    <row r="24" spans="1:11" s="1" customFormat="1" ht="14.1" customHeight="1">
      <c r="A24" s="505"/>
      <c r="B24" s="493"/>
      <c r="C24" s="200" t="s">
        <v>98</v>
      </c>
      <c r="D24" s="58"/>
      <c r="E24" s="203"/>
      <c r="F24" s="84"/>
      <c r="G24" s="482"/>
      <c r="H24" s="493"/>
      <c r="I24" s="264" t="s">
        <v>100</v>
      </c>
      <c r="J24" s="381"/>
      <c r="K24" s="392">
        <v>5</v>
      </c>
    </row>
    <row r="25" spans="1:11" s="1" customFormat="1" ht="14.1" customHeight="1">
      <c r="A25" s="505"/>
      <c r="B25" s="493"/>
      <c r="C25" s="200" t="s">
        <v>97</v>
      </c>
      <c r="D25" s="58"/>
      <c r="E25" s="203"/>
      <c r="F25" s="84"/>
      <c r="G25" s="482"/>
      <c r="H25" s="493"/>
      <c r="I25" s="264" t="s">
        <v>98</v>
      </c>
      <c r="J25" s="381"/>
      <c r="K25" s="393">
        <v>3</v>
      </c>
    </row>
    <row r="26" spans="1:11" s="1" customFormat="1" ht="14.1" customHeight="1">
      <c r="A26" s="505"/>
      <c r="B26" s="493"/>
      <c r="C26" s="200" t="s">
        <v>104</v>
      </c>
      <c r="D26" s="58"/>
      <c r="E26" s="203"/>
      <c r="F26" s="84"/>
      <c r="G26" s="482"/>
      <c r="H26" s="493"/>
      <c r="I26" s="264" t="s">
        <v>97</v>
      </c>
      <c r="J26" s="381"/>
      <c r="K26" s="382"/>
    </row>
    <row r="27" spans="1:11" s="1" customFormat="1" ht="14.1" customHeight="1">
      <c r="A27" s="505"/>
      <c r="B27" s="493"/>
      <c r="C27" s="200" t="s">
        <v>105</v>
      </c>
      <c r="D27" s="58"/>
      <c r="E27" s="203"/>
      <c r="F27" s="84"/>
      <c r="G27" s="482"/>
      <c r="H27" s="493"/>
      <c r="I27" s="264" t="s">
        <v>104</v>
      </c>
      <c r="J27" s="381"/>
      <c r="K27" s="382"/>
    </row>
    <row r="28" spans="1:11" s="1" customFormat="1" ht="14.1" customHeight="1">
      <c r="A28" s="505"/>
      <c r="B28" s="493"/>
      <c r="C28" s="201" t="s">
        <v>93</v>
      </c>
      <c r="D28" s="58">
        <v>19</v>
      </c>
      <c r="E28" s="203"/>
      <c r="F28" s="84"/>
      <c r="G28" s="482"/>
      <c r="H28" s="493"/>
      <c r="I28" s="264" t="s">
        <v>105</v>
      </c>
      <c r="J28" s="381"/>
      <c r="K28" s="382"/>
    </row>
    <row r="29" spans="1:11" s="1" customFormat="1" ht="14.1" customHeight="1">
      <c r="A29" s="505"/>
      <c r="B29" s="493"/>
      <c r="C29" s="200" t="s">
        <v>94</v>
      </c>
      <c r="D29" s="337">
        <v>2</v>
      </c>
      <c r="E29" s="334">
        <v>1</v>
      </c>
      <c r="F29" s="84"/>
      <c r="G29" s="482"/>
      <c r="H29" s="493"/>
      <c r="I29" s="265" t="s">
        <v>226</v>
      </c>
      <c r="J29" s="394"/>
      <c r="K29" s="370">
        <v>28</v>
      </c>
    </row>
    <row r="30" spans="1:11" s="1" customFormat="1" ht="14.1" customHeight="1">
      <c r="A30" s="505"/>
      <c r="B30" s="493"/>
      <c r="C30" s="200" t="s">
        <v>99</v>
      </c>
      <c r="D30" s="53"/>
      <c r="E30" s="21"/>
      <c r="F30" s="84"/>
      <c r="G30" s="482"/>
      <c r="H30" s="493"/>
      <c r="I30" s="266" t="s">
        <v>227</v>
      </c>
      <c r="J30" s="395">
        <v>2</v>
      </c>
      <c r="K30" s="396">
        <v>25</v>
      </c>
    </row>
    <row r="31" spans="1:11" s="1" customFormat="1" ht="14.1" customHeight="1">
      <c r="A31" s="505"/>
      <c r="B31" s="493"/>
      <c r="C31" s="200" t="s">
        <v>102</v>
      </c>
      <c r="D31" s="53"/>
      <c r="E31" s="21"/>
      <c r="F31" s="84"/>
      <c r="G31" s="482"/>
      <c r="H31" s="493"/>
      <c r="I31" s="267" t="s">
        <v>228</v>
      </c>
      <c r="J31" s="395"/>
      <c r="K31" s="397"/>
    </row>
    <row r="32" spans="1:11" s="1" customFormat="1" ht="14.1" customHeight="1">
      <c r="A32" s="505"/>
      <c r="B32" s="493"/>
      <c r="C32" s="200" t="s">
        <v>103</v>
      </c>
      <c r="D32" s="53"/>
      <c r="E32" s="21"/>
      <c r="F32" s="84"/>
      <c r="G32" s="482"/>
      <c r="H32" s="493"/>
      <c r="I32" s="267" t="s">
        <v>229</v>
      </c>
      <c r="J32" s="395"/>
      <c r="K32" s="397">
        <v>4</v>
      </c>
    </row>
    <row r="33" spans="1:15" s="1" customFormat="1" ht="14.1" customHeight="1">
      <c r="A33" s="505"/>
      <c r="B33" s="493"/>
      <c r="C33" s="200" t="s">
        <v>95</v>
      </c>
      <c r="D33" s="53"/>
      <c r="E33" s="334"/>
      <c r="F33" s="84"/>
      <c r="G33" s="482"/>
      <c r="H33" s="493"/>
      <c r="I33" s="266" t="s">
        <v>230</v>
      </c>
      <c r="J33" s="395"/>
      <c r="K33" s="398">
        <v>2</v>
      </c>
    </row>
    <row r="34" spans="1:15" s="51" customFormat="1" ht="14.1" customHeight="1">
      <c r="A34" s="505"/>
      <c r="B34" s="493"/>
      <c r="C34" s="200" t="s">
        <v>232</v>
      </c>
      <c r="D34" s="53"/>
      <c r="E34" s="21"/>
      <c r="F34" s="84"/>
      <c r="G34" s="482"/>
      <c r="H34" s="493"/>
      <c r="I34" s="267" t="s">
        <v>231</v>
      </c>
      <c r="J34" s="383">
        <v>1</v>
      </c>
      <c r="K34" s="397">
        <v>11</v>
      </c>
    </row>
    <row r="35" spans="1:15" s="1" customFormat="1" ht="12.75" customHeight="1" thickBot="1">
      <c r="A35" s="506"/>
      <c r="B35" s="494"/>
      <c r="C35" s="202"/>
      <c r="D35" s="54"/>
      <c r="E35" s="22"/>
      <c r="F35" s="84"/>
      <c r="G35" s="483"/>
      <c r="H35" s="494"/>
      <c r="I35" s="268" t="s">
        <v>232</v>
      </c>
      <c r="J35" s="395"/>
      <c r="K35" s="399"/>
    </row>
    <row r="36" spans="1:15" s="51" customFormat="1" ht="15.75" thickBot="1">
      <c r="A36" s="92"/>
      <c r="B36" s="93"/>
      <c r="C36" s="88" t="s">
        <v>188</v>
      </c>
      <c r="D36" s="87">
        <f t="shared" ref="D36:E36" si="2">SUM(D20:D35)</f>
        <v>22</v>
      </c>
      <c r="E36" s="138">
        <f t="shared" si="2"/>
        <v>2</v>
      </c>
      <c r="F36" s="84"/>
      <c r="G36" s="92"/>
      <c r="H36" s="93"/>
      <c r="I36" s="88" t="s">
        <v>188</v>
      </c>
      <c r="J36" s="322">
        <f t="shared" ref="J36:K36" si="3">SUM(J20:J35)</f>
        <v>3</v>
      </c>
      <c r="K36" s="323">
        <f t="shared" si="3"/>
        <v>84</v>
      </c>
      <c r="L36" s="84"/>
      <c r="M36" s="84"/>
      <c r="N36" s="84"/>
    </row>
    <row r="37" spans="1:15" s="51" customFormat="1" ht="7.5" customHeight="1" thickBot="1">
      <c r="A37" s="92"/>
      <c r="B37" s="93"/>
      <c r="C37" s="90"/>
      <c r="D37" s="89"/>
      <c r="E37" s="89"/>
      <c r="F37" s="84"/>
      <c r="H37" s="33"/>
      <c r="J37" s="324"/>
      <c r="K37" s="324"/>
      <c r="L37" s="84"/>
      <c r="M37" s="84"/>
      <c r="N37" s="84"/>
    </row>
    <row r="38" spans="1:15" s="1" customFormat="1" ht="14.1" customHeight="1">
      <c r="A38" s="510" t="s">
        <v>159</v>
      </c>
      <c r="B38" s="468"/>
      <c r="C38" s="206" t="s">
        <v>121</v>
      </c>
      <c r="D38" s="210"/>
      <c r="E38" s="211"/>
      <c r="F38" s="84"/>
      <c r="G38" s="465" t="s">
        <v>159</v>
      </c>
      <c r="H38" s="468"/>
      <c r="I38" s="262" t="s">
        <v>233</v>
      </c>
      <c r="J38" s="380"/>
      <c r="K38" s="371">
        <v>3</v>
      </c>
      <c r="L38" s="84"/>
      <c r="M38" s="114"/>
      <c r="N38" s="84"/>
    </row>
    <row r="39" spans="1:15" s="1" customFormat="1" ht="14.1" customHeight="1">
      <c r="A39" s="511"/>
      <c r="B39" s="469"/>
      <c r="C39" s="207" t="s">
        <v>120</v>
      </c>
      <c r="D39" s="212"/>
      <c r="E39" s="213"/>
      <c r="F39" s="84"/>
      <c r="G39" s="466"/>
      <c r="H39" s="469"/>
      <c r="I39" s="269" t="s">
        <v>234</v>
      </c>
      <c r="J39" s="381"/>
      <c r="K39" s="382"/>
      <c r="L39" s="525"/>
      <c r="M39" s="525"/>
      <c r="N39" s="84"/>
    </row>
    <row r="40" spans="1:15" s="1" customFormat="1" ht="14.1" customHeight="1">
      <c r="A40" s="511"/>
      <c r="B40" s="469"/>
      <c r="C40" s="207" t="s">
        <v>122</v>
      </c>
      <c r="D40" s="212"/>
      <c r="E40" s="213"/>
      <c r="F40" s="84"/>
      <c r="G40" s="466"/>
      <c r="H40" s="469"/>
      <c r="I40" s="267" t="s">
        <v>235</v>
      </c>
      <c r="J40" s="383"/>
      <c r="K40" s="372">
        <v>3</v>
      </c>
      <c r="L40" s="525"/>
      <c r="M40" s="525"/>
      <c r="N40" s="84"/>
    </row>
    <row r="41" spans="1:15" s="1" customFormat="1" ht="14.1" customHeight="1">
      <c r="A41" s="511"/>
      <c r="B41" s="469"/>
      <c r="C41" s="205" t="s">
        <v>112</v>
      </c>
      <c r="D41" s="338">
        <v>4</v>
      </c>
      <c r="E41" s="214"/>
      <c r="F41" s="84"/>
      <c r="G41" s="466"/>
      <c r="H41" s="469"/>
      <c r="I41" s="207" t="s">
        <v>236</v>
      </c>
      <c r="J41" s="374">
        <v>1</v>
      </c>
      <c r="K41" s="384">
        <v>3</v>
      </c>
      <c r="L41" s="523"/>
      <c r="M41" s="523"/>
      <c r="N41" s="84"/>
    </row>
    <row r="42" spans="1:15" s="1" customFormat="1" ht="14.1" customHeight="1">
      <c r="A42" s="511"/>
      <c r="B42" s="469"/>
      <c r="C42" s="207" t="s">
        <v>113</v>
      </c>
      <c r="D42" s="53"/>
      <c r="E42" s="21"/>
      <c r="F42" s="84"/>
      <c r="G42" s="466"/>
      <c r="H42" s="469"/>
      <c r="I42" s="265" t="s">
        <v>237</v>
      </c>
      <c r="J42" s="375">
        <v>1</v>
      </c>
      <c r="K42" s="378"/>
      <c r="L42" s="523"/>
      <c r="M42" s="523"/>
      <c r="N42" s="84"/>
    </row>
    <row r="43" spans="1:15" s="1" customFormat="1" ht="14.1" customHeight="1">
      <c r="A43" s="511"/>
      <c r="B43" s="469"/>
      <c r="C43" s="207" t="s">
        <v>123</v>
      </c>
      <c r="D43" s="215"/>
      <c r="E43" s="216"/>
      <c r="F43" s="84"/>
      <c r="G43" s="466"/>
      <c r="H43" s="469"/>
      <c r="I43" s="265" t="s">
        <v>238</v>
      </c>
      <c r="J43" s="375"/>
      <c r="K43" s="378"/>
      <c r="L43" s="523"/>
      <c r="M43" s="523"/>
      <c r="N43" s="84"/>
    </row>
    <row r="44" spans="1:15" s="1" customFormat="1" ht="14.1" customHeight="1">
      <c r="A44" s="511"/>
      <c r="B44" s="469"/>
      <c r="C44" s="207" t="s">
        <v>114</v>
      </c>
      <c r="D44" s="337">
        <v>1</v>
      </c>
      <c r="E44" s="21"/>
      <c r="F44" s="84"/>
      <c r="G44" s="466"/>
      <c r="H44" s="469"/>
      <c r="I44" s="267" t="s">
        <v>239</v>
      </c>
      <c r="J44" s="385"/>
      <c r="K44" s="378"/>
      <c r="L44" s="523"/>
      <c r="M44" s="523"/>
      <c r="N44" s="84"/>
    </row>
    <row r="45" spans="1:15" s="1" customFormat="1" ht="14.1" customHeight="1">
      <c r="A45" s="511"/>
      <c r="B45" s="469"/>
      <c r="C45" s="207" t="s">
        <v>115</v>
      </c>
      <c r="D45" s="53"/>
      <c r="E45" s="21"/>
      <c r="F45" s="84"/>
      <c r="G45" s="466"/>
      <c r="H45" s="469"/>
      <c r="I45" s="265" t="s">
        <v>240</v>
      </c>
      <c r="J45" s="375"/>
      <c r="K45" s="378"/>
      <c r="L45" s="84"/>
      <c r="M45" s="84"/>
      <c r="N45" s="84"/>
    </row>
    <row r="46" spans="1:15" s="1" customFormat="1" ht="14.1" customHeight="1">
      <c r="A46" s="511"/>
      <c r="B46" s="469"/>
      <c r="C46" s="207" t="s">
        <v>124</v>
      </c>
      <c r="D46" s="53"/>
      <c r="E46" s="21"/>
      <c r="F46" s="84"/>
      <c r="G46" s="466"/>
      <c r="H46" s="469"/>
      <c r="I46" s="265" t="s">
        <v>241</v>
      </c>
      <c r="J46" s="375"/>
      <c r="K46" s="378"/>
      <c r="L46" s="84"/>
      <c r="M46" s="84"/>
      <c r="N46" s="84"/>
    </row>
    <row r="47" spans="1:15" s="1" customFormat="1" ht="14.1" customHeight="1">
      <c r="A47" s="511"/>
      <c r="B47" s="469"/>
      <c r="C47" s="207" t="s">
        <v>116</v>
      </c>
      <c r="D47" s="337">
        <v>2</v>
      </c>
      <c r="E47" s="21"/>
      <c r="F47" s="84"/>
      <c r="G47" s="466"/>
      <c r="H47" s="469"/>
      <c r="I47" s="267" t="s">
        <v>242</v>
      </c>
      <c r="J47" s="386"/>
      <c r="K47" s="378"/>
      <c r="L47" s="84"/>
      <c r="M47" s="84"/>
      <c r="N47" s="84"/>
    </row>
    <row r="48" spans="1:15" s="51" customFormat="1" ht="14.1" customHeight="1">
      <c r="A48" s="511"/>
      <c r="B48" s="469"/>
      <c r="C48" s="207" t="s">
        <v>70</v>
      </c>
      <c r="D48" s="134">
        <v>1</v>
      </c>
      <c r="E48" s="339"/>
      <c r="F48" s="84"/>
      <c r="G48" s="466"/>
      <c r="H48" s="469"/>
      <c r="I48" s="267" t="s">
        <v>243</v>
      </c>
      <c r="J48" s="383"/>
      <c r="K48" s="376">
        <v>4</v>
      </c>
      <c r="L48" s="84"/>
      <c r="M48" s="84"/>
      <c r="N48" s="84"/>
      <c r="O48" s="1"/>
    </row>
    <row r="49" spans="1:15" s="51" customFormat="1" ht="14.1" customHeight="1">
      <c r="A49" s="511"/>
      <c r="B49" s="469"/>
      <c r="C49" s="207" t="s">
        <v>208</v>
      </c>
      <c r="D49" s="53"/>
      <c r="E49" s="21"/>
      <c r="F49" s="84"/>
      <c r="G49" s="466"/>
      <c r="H49" s="469"/>
      <c r="I49" s="267" t="s">
        <v>70</v>
      </c>
      <c r="J49" s="383"/>
      <c r="K49" s="372">
        <v>1</v>
      </c>
      <c r="L49" s="1"/>
      <c r="M49" s="1"/>
      <c r="N49" s="1"/>
      <c r="O49" s="1"/>
    </row>
    <row r="50" spans="1:15" s="51" customFormat="1" ht="14.1" customHeight="1">
      <c r="A50" s="511"/>
      <c r="B50" s="469"/>
      <c r="C50" s="208" t="s">
        <v>117</v>
      </c>
      <c r="D50" s="53"/>
      <c r="E50" s="48"/>
      <c r="F50" s="84"/>
      <c r="G50" s="466"/>
      <c r="H50" s="469"/>
      <c r="I50" s="267" t="s">
        <v>31</v>
      </c>
      <c r="J50" s="383"/>
      <c r="K50" s="372"/>
      <c r="L50" s="1"/>
      <c r="M50" s="1"/>
      <c r="N50" s="1"/>
      <c r="O50" s="1"/>
    </row>
    <row r="51" spans="1:15" s="51" customFormat="1" ht="14.1" customHeight="1">
      <c r="A51" s="511"/>
      <c r="B51" s="469"/>
      <c r="C51" s="207" t="s">
        <v>118</v>
      </c>
      <c r="D51" s="53"/>
      <c r="E51" s="21"/>
      <c r="F51" s="84"/>
      <c r="G51" s="466"/>
      <c r="H51" s="469"/>
      <c r="I51" s="205" t="s">
        <v>244</v>
      </c>
      <c r="J51" s="387"/>
      <c r="K51" s="373">
        <v>2</v>
      </c>
      <c r="L51" s="1"/>
      <c r="M51" s="1"/>
      <c r="N51" s="1"/>
      <c r="O51" s="1"/>
    </row>
    <row r="52" spans="1:15" s="51" customFormat="1" ht="14.1" customHeight="1">
      <c r="A52" s="511"/>
      <c r="B52" s="469"/>
      <c r="C52" s="207" t="s">
        <v>209</v>
      </c>
      <c r="D52" s="215"/>
      <c r="E52" s="216"/>
      <c r="F52" s="84"/>
      <c r="G52" s="466"/>
      <c r="H52" s="469"/>
      <c r="I52" s="267" t="s">
        <v>245</v>
      </c>
      <c r="J52" s="386">
        <v>1</v>
      </c>
      <c r="K52" s="388"/>
      <c r="L52" s="1"/>
      <c r="M52" s="1"/>
      <c r="N52" s="1"/>
      <c r="O52" s="1"/>
    </row>
    <row r="53" spans="1:15" s="51" customFormat="1" ht="14.1" customHeight="1" thickBot="1">
      <c r="A53" s="511"/>
      <c r="B53" s="469"/>
      <c r="C53" s="209" t="s">
        <v>119</v>
      </c>
      <c r="D53" s="54"/>
      <c r="E53" s="22"/>
      <c r="F53" s="84"/>
      <c r="G53" s="466"/>
      <c r="H53" s="469"/>
      <c r="I53" s="265" t="s">
        <v>209</v>
      </c>
      <c r="J53" s="375"/>
      <c r="K53" s="378">
        <v>2</v>
      </c>
    </row>
    <row r="54" spans="1:15" s="51" customFormat="1" ht="14.1" customHeight="1" thickBot="1">
      <c r="A54" s="512"/>
      <c r="B54" s="470"/>
      <c r="C54" s="179"/>
      <c r="D54" s="234"/>
      <c r="E54" s="198"/>
      <c r="F54" s="84"/>
      <c r="G54" s="467"/>
      <c r="H54" s="470"/>
      <c r="I54" s="268" t="s">
        <v>246</v>
      </c>
      <c r="J54" s="389"/>
      <c r="K54" s="390"/>
      <c r="L54" s="1"/>
      <c r="M54" s="1"/>
      <c r="N54" s="1"/>
      <c r="O54" s="1"/>
    </row>
    <row r="55" spans="1:15" s="51" customFormat="1" ht="15.75" thickBot="1">
      <c r="A55" s="92"/>
      <c r="B55" s="96"/>
      <c r="C55" s="88" t="s">
        <v>188</v>
      </c>
      <c r="D55" s="95">
        <f>SUM(D38:D54)</f>
        <v>8</v>
      </c>
      <c r="E55" s="139">
        <f>SUM(E38:E54)</f>
        <v>0</v>
      </c>
      <c r="F55" s="84"/>
      <c r="G55" s="92"/>
      <c r="H55" s="96"/>
      <c r="I55" s="88" t="s">
        <v>188</v>
      </c>
      <c r="J55" s="325">
        <f>SUM(J38:J54)</f>
        <v>3</v>
      </c>
      <c r="K55" s="326">
        <f>SUM(K38:K54)</f>
        <v>18</v>
      </c>
    </row>
    <row r="56" spans="1:15" s="33" customFormat="1" ht="8.25" customHeight="1" thickBot="1">
      <c r="A56" s="92"/>
      <c r="B56" s="94"/>
      <c r="C56" s="27"/>
      <c r="D56" s="133"/>
      <c r="E56" s="91"/>
      <c r="F56" s="84"/>
      <c r="J56" s="321"/>
      <c r="K56" s="321"/>
    </row>
    <row r="57" spans="1:15" s="51" customFormat="1" ht="14.1" customHeight="1">
      <c r="A57" s="510" t="s">
        <v>157</v>
      </c>
      <c r="B57" s="468"/>
      <c r="C57" s="217" t="s">
        <v>87</v>
      </c>
      <c r="D57" s="55"/>
      <c r="E57" s="25"/>
      <c r="F57" s="84"/>
      <c r="G57" s="465" t="s">
        <v>157</v>
      </c>
      <c r="H57" s="468"/>
      <c r="I57" s="270" t="s">
        <v>65</v>
      </c>
      <c r="J57" s="405"/>
      <c r="K57" s="406">
        <v>1</v>
      </c>
    </row>
    <row r="58" spans="1:15" s="51" customFormat="1" ht="14.1" customHeight="1">
      <c r="A58" s="511"/>
      <c r="B58" s="469"/>
      <c r="C58" s="218" t="s">
        <v>140</v>
      </c>
      <c r="D58" s="56"/>
      <c r="E58" s="26"/>
      <c r="F58" s="84"/>
      <c r="G58" s="466"/>
      <c r="H58" s="469"/>
      <c r="I58" s="254" t="s">
        <v>76</v>
      </c>
      <c r="J58" s="407">
        <v>5</v>
      </c>
      <c r="K58" s="408">
        <v>12</v>
      </c>
    </row>
    <row r="59" spans="1:15" s="51" customFormat="1" ht="14.1" customHeight="1">
      <c r="A59" s="511"/>
      <c r="B59" s="469"/>
      <c r="C59" s="218" t="s">
        <v>131</v>
      </c>
      <c r="D59" s="56"/>
      <c r="E59" s="26"/>
      <c r="F59" s="84"/>
      <c r="G59" s="466"/>
      <c r="H59" s="469"/>
      <c r="I59" s="238" t="s">
        <v>297</v>
      </c>
      <c r="J59" s="407"/>
      <c r="K59" s="408">
        <v>1</v>
      </c>
    </row>
    <row r="60" spans="1:15" s="51" customFormat="1" ht="14.1" customHeight="1">
      <c r="A60" s="511"/>
      <c r="B60" s="469"/>
      <c r="C60" s="218" t="s">
        <v>126</v>
      </c>
      <c r="D60" s="56"/>
      <c r="E60" s="26"/>
      <c r="F60" s="84"/>
      <c r="G60" s="466"/>
      <c r="H60" s="469"/>
      <c r="I60" s="238" t="s">
        <v>247</v>
      </c>
      <c r="J60" s="407"/>
      <c r="K60" s="408"/>
    </row>
    <row r="61" spans="1:15" s="51" customFormat="1" ht="14.1" customHeight="1">
      <c r="A61" s="511"/>
      <c r="B61" s="469"/>
      <c r="C61" s="218" t="s">
        <v>46</v>
      </c>
      <c r="D61" s="56"/>
      <c r="E61" s="26"/>
      <c r="F61" s="84"/>
      <c r="G61" s="466"/>
      <c r="H61" s="469"/>
      <c r="I61" s="253" t="s">
        <v>87</v>
      </c>
      <c r="J61" s="407"/>
      <c r="K61" s="408"/>
    </row>
    <row r="62" spans="1:15" s="51" customFormat="1" ht="14.1" customHeight="1">
      <c r="A62" s="511"/>
      <c r="B62" s="469"/>
      <c r="C62" s="218" t="s">
        <v>92</v>
      </c>
      <c r="D62" s="56"/>
      <c r="E62" s="26"/>
      <c r="F62" s="84"/>
      <c r="G62" s="466"/>
      <c r="H62" s="469"/>
      <c r="I62" s="271" t="s">
        <v>140</v>
      </c>
      <c r="J62" s="407"/>
      <c r="K62" s="408"/>
    </row>
    <row r="63" spans="1:15" s="51" customFormat="1" ht="14.1" customHeight="1">
      <c r="A63" s="511"/>
      <c r="B63" s="469"/>
      <c r="C63" s="218" t="s">
        <v>132</v>
      </c>
      <c r="D63" s="56">
        <v>2</v>
      </c>
      <c r="E63" s="340"/>
      <c r="F63" s="84"/>
      <c r="G63" s="466"/>
      <c r="H63" s="469"/>
      <c r="I63" s="238" t="s">
        <v>131</v>
      </c>
      <c r="J63" s="407">
        <v>2</v>
      </c>
      <c r="K63" s="408">
        <v>1</v>
      </c>
    </row>
    <row r="64" spans="1:15" s="51" customFormat="1" ht="14.1" customHeight="1">
      <c r="A64" s="511"/>
      <c r="B64" s="469"/>
      <c r="C64" s="218" t="s">
        <v>141</v>
      </c>
      <c r="D64" s="56"/>
      <c r="E64" s="26"/>
      <c r="F64" s="84"/>
      <c r="G64" s="466"/>
      <c r="H64" s="469"/>
      <c r="I64" s="238" t="s">
        <v>126</v>
      </c>
      <c r="J64" s="409"/>
      <c r="K64" s="408">
        <v>2</v>
      </c>
    </row>
    <row r="65" spans="1:11" s="51" customFormat="1" ht="14.1" customHeight="1">
      <c r="A65" s="511"/>
      <c r="B65" s="469"/>
      <c r="C65" s="218" t="s">
        <v>127</v>
      </c>
      <c r="D65" s="56"/>
      <c r="E65" s="26"/>
      <c r="F65" s="84"/>
      <c r="G65" s="466"/>
      <c r="H65" s="469"/>
      <c r="I65" s="255" t="s">
        <v>92</v>
      </c>
      <c r="J65" s="409"/>
      <c r="K65" s="408"/>
    </row>
    <row r="66" spans="1:11" s="51" customFormat="1" ht="14.1" customHeight="1">
      <c r="A66" s="511"/>
      <c r="B66" s="469"/>
      <c r="C66" s="218" t="s">
        <v>59</v>
      </c>
      <c r="D66" s="56"/>
      <c r="E66" s="26"/>
      <c r="F66" s="84"/>
      <c r="G66" s="466"/>
      <c r="H66" s="469"/>
      <c r="I66" s="238" t="s">
        <v>46</v>
      </c>
      <c r="J66" s="409"/>
      <c r="K66" s="408">
        <v>3</v>
      </c>
    </row>
    <row r="67" spans="1:11" s="51" customFormat="1" ht="14.1" customHeight="1">
      <c r="A67" s="511"/>
      <c r="B67" s="469"/>
      <c r="C67" s="218" t="s">
        <v>142</v>
      </c>
      <c r="D67" s="341">
        <v>19</v>
      </c>
      <c r="E67" s="26"/>
      <c r="F67" s="84"/>
      <c r="G67" s="466"/>
      <c r="H67" s="469"/>
      <c r="I67" s="255" t="s">
        <v>132</v>
      </c>
      <c r="J67" s="409">
        <v>5</v>
      </c>
      <c r="K67" s="408">
        <v>2</v>
      </c>
    </row>
    <row r="68" spans="1:11" s="51" customFormat="1" ht="14.1" customHeight="1">
      <c r="A68" s="511"/>
      <c r="B68" s="469"/>
      <c r="C68" s="218" t="s">
        <v>91</v>
      </c>
      <c r="D68" s="341">
        <v>1</v>
      </c>
      <c r="E68" s="26"/>
      <c r="F68" s="84"/>
      <c r="G68" s="466"/>
      <c r="H68" s="469"/>
      <c r="I68" s="272" t="s">
        <v>248</v>
      </c>
      <c r="J68" s="410"/>
      <c r="K68" s="411"/>
    </row>
    <row r="69" spans="1:11" s="51" customFormat="1" ht="14.1" customHeight="1">
      <c r="A69" s="511"/>
      <c r="B69" s="469"/>
      <c r="C69" s="218" t="s">
        <v>133</v>
      </c>
      <c r="D69" s="56">
        <v>1</v>
      </c>
      <c r="E69" s="340"/>
      <c r="F69" s="84"/>
      <c r="G69" s="466"/>
      <c r="H69" s="469"/>
      <c r="I69" s="238" t="s">
        <v>127</v>
      </c>
      <c r="J69" s="409"/>
      <c r="K69" s="408">
        <v>8</v>
      </c>
    </row>
    <row r="70" spans="1:11" s="51" customFormat="1" ht="14.1" customHeight="1">
      <c r="A70" s="511"/>
      <c r="B70" s="469"/>
      <c r="C70" s="218" t="s">
        <v>128</v>
      </c>
      <c r="D70" s="56"/>
      <c r="E70" s="26"/>
      <c r="F70" s="84"/>
      <c r="G70" s="466"/>
      <c r="H70" s="469"/>
      <c r="I70" s="252" t="s">
        <v>59</v>
      </c>
      <c r="J70" s="409"/>
      <c r="K70" s="408"/>
    </row>
    <row r="71" spans="1:11" s="51" customFormat="1" ht="14.1" customHeight="1">
      <c r="A71" s="511"/>
      <c r="B71" s="469"/>
      <c r="C71" s="218" t="s">
        <v>134</v>
      </c>
      <c r="D71" s="56"/>
      <c r="E71" s="26"/>
      <c r="F71" s="84"/>
      <c r="G71" s="466"/>
      <c r="H71" s="469"/>
      <c r="I71" s="273" t="s">
        <v>249</v>
      </c>
      <c r="J71" s="410"/>
      <c r="K71" s="411"/>
    </row>
    <row r="72" spans="1:11" s="51" customFormat="1" ht="14.1" customHeight="1">
      <c r="A72" s="511"/>
      <c r="B72" s="469"/>
      <c r="C72" s="218" t="s">
        <v>138</v>
      </c>
      <c r="D72" s="221">
        <v>2</v>
      </c>
      <c r="E72" s="26"/>
      <c r="F72" s="84"/>
      <c r="G72" s="466"/>
      <c r="H72" s="469"/>
      <c r="I72" s="255" t="s">
        <v>91</v>
      </c>
      <c r="J72" s="409"/>
      <c r="K72" s="408">
        <v>1</v>
      </c>
    </row>
    <row r="73" spans="1:11" s="51" customFormat="1" ht="14.1" customHeight="1">
      <c r="A73" s="511"/>
      <c r="B73" s="469"/>
      <c r="C73" s="219" t="s">
        <v>135</v>
      </c>
      <c r="D73" s="222">
        <v>5</v>
      </c>
      <c r="E73" s="223"/>
      <c r="F73" s="84"/>
      <c r="G73" s="466"/>
      <c r="H73" s="469"/>
      <c r="I73" s="255" t="s">
        <v>133</v>
      </c>
      <c r="J73" s="409"/>
      <c r="K73" s="408"/>
    </row>
    <row r="74" spans="1:11" s="51" customFormat="1" ht="14.1" customHeight="1">
      <c r="A74" s="511"/>
      <c r="B74" s="469"/>
      <c r="C74" s="219" t="s">
        <v>137</v>
      </c>
      <c r="D74" s="222">
        <v>1</v>
      </c>
      <c r="E74" s="342"/>
      <c r="F74" s="84"/>
      <c r="G74" s="466"/>
      <c r="H74" s="469"/>
      <c r="I74" s="238" t="s">
        <v>128</v>
      </c>
      <c r="J74" s="407"/>
      <c r="K74" s="408"/>
    </row>
    <row r="75" spans="1:11" s="51" customFormat="1" ht="14.1" customHeight="1">
      <c r="A75" s="511"/>
      <c r="B75" s="469"/>
      <c r="C75" s="218" t="s">
        <v>136</v>
      </c>
      <c r="D75" s="56">
        <v>2</v>
      </c>
      <c r="E75" s="343"/>
      <c r="F75" s="84"/>
      <c r="G75" s="466"/>
      <c r="H75" s="469"/>
      <c r="I75" s="255" t="s">
        <v>134</v>
      </c>
      <c r="J75" s="407">
        <v>2</v>
      </c>
      <c r="K75" s="408"/>
    </row>
    <row r="76" spans="1:11" s="51" customFormat="1" ht="14.1" customHeight="1">
      <c r="A76" s="511"/>
      <c r="B76" s="469"/>
      <c r="C76" s="218" t="s">
        <v>139</v>
      </c>
      <c r="D76" s="56">
        <v>1</v>
      </c>
      <c r="E76" s="26">
        <v>1</v>
      </c>
      <c r="F76" s="84"/>
      <c r="G76" s="466"/>
      <c r="H76" s="469"/>
      <c r="I76" s="238" t="s">
        <v>250</v>
      </c>
      <c r="J76" s="407"/>
      <c r="K76" s="408">
        <v>3</v>
      </c>
    </row>
    <row r="77" spans="1:11" s="51" customFormat="1" ht="14.1" customHeight="1">
      <c r="A77" s="511"/>
      <c r="B77" s="469"/>
      <c r="C77" s="218" t="s">
        <v>129</v>
      </c>
      <c r="D77" s="56"/>
      <c r="E77" s="26"/>
      <c r="F77" s="84"/>
      <c r="G77" s="466"/>
      <c r="H77" s="469"/>
      <c r="I77" s="238" t="s">
        <v>251</v>
      </c>
      <c r="J77" s="407"/>
      <c r="K77" s="408">
        <v>9</v>
      </c>
    </row>
    <row r="78" spans="1:11" s="51" customFormat="1" ht="14.1" customHeight="1">
      <c r="A78" s="511"/>
      <c r="B78" s="469"/>
      <c r="C78" s="220" t="s">
        <v>73</v>
      </c>
      <c r="D78" s="56">
        <v>1</v>
      </c>
      <c r="E78" s="340"/>
      <c r="F78" s="84"/>
      <c r="G78" s="466"/>
      <c r="H78" s="469"/>
      <c r="I78" s="255" t="s">
        <v>252</v>
      </c>
      <c r="J78" s="407"/>
      <c r="K78" s="408"/>
    </row>
    <row r="79" spans="1:11" s="51" customFormat="1" ht="14.1" customHeight="1">
      <c r="A79" s="511"/>
      <c r="B79" s="469"/>
      <c r="C79" s="220" t="s">
        <v>130</v>
      </c>
      <c r="D79" s="56"/>
      <c r="E79" s="224"/>
      <c r="F79" s="84"/>
      <c r="G79" s="466"/>
      <c r="H79" s="469"/>
      <c r="I79" s="238" t="s">
        <v>136</v>
      </c>
      <c r="J79" s="407">
        <v>1</v>
      </c>
      <c r="K79" s="412">
        <v>2</v>
      </c>
    </row>
    <row r="80" spans="1:11" s="51" customFormat="1" ht="14.1" customHeight="1">
      <c r="A80" s="511"/>
      <c r="B80" s="469"/>
      <c r="C80" s="218" t="s">
        <v>48</v>
      </c>
      <c r="D80" s="221">
        <v>5</v>
      </c>
      <c r="E80" s="26"/>
      <c r="F80" s="84"/>
      <c r="G80" s="466"/>
      <c r="H80" s="469"/>
      <c r="I80" s="238" t="s">
        <v>253</v>
      </c>
      <c r="J80" s="407">
        <v>2</v>
      </c>
      <c r="K80" s="408">
        <v>3</v>
      </c>
    </row>
    <row r="81" spans="1:17" s="51" customFormat="1" ht="14.1" customHeight="1" thickBot="1">
      <c r="A81" s="511"/>
      <c r="B81" s="469"/>
      <c r="C81" s="307" t="s">
        <v>88</v>
      </c>
      <c r="D81" s="308">
        <v>1</v>
      </c>
      <c r="E81" s="344"/>
      <c r="F81" s="84"/>
      <c r="G81" s="466"/>
      <c r="H81" s="469"/>
      <c r="I81" s="238" t="s">
        <v>254</v>
      </c>
      <c r="J81" s="407"/>
      <c r="K81" s="412">
        <v>1</v>
      </c>
    </row>
    <row r="82" spans="1:17" s="51" customFormat="1" ht="14.1" customHeight="1">
      <c r="A82" s="511"/>
      <c r="B82" s="495"/>
      <c r="C82" s="226"/>
      <c r="D82" s="227"/>
      <c r="E82" s="228"/>
      <c r="F82" s="84"/>
      <c r="G82" s="466"/>
      <c r="H82" s="469"/>
      <c r="I82" s="238" t="s">
        <v>73</v>
      </c>
      <c r="J82" s="407"/>
      <c r="K82" s="411"/>
    </row>
    <row r="83" spans="1:17" s="51" customFormat="1" ht="14.1" customHeight="1">
      <c r="A83" s="511"/>
      <c r="B83" s="495"/>
      <c r="C83" s="229"/>
      <c r="D83" s="133"/>
      <c r="E83" s="230"/>
      <c r="F83" s="84"/>
      <c r="G83" s="466"/>
      <c r="H83" s="469"/>
      <c r="I83" s="238" t="s">
        <v>130</v>
      </c>
      <c r="J83" s="407"/>
      <c r="K83" s="411"/>
    </row>
    <row r="84" spans="1:17" s="51" customFormat="1" ht="14.1" customHeight="1">
      <c r="A84" s="511"/>
      <c r="B84" s="495"/>
      <c r="C84" s="229"/>
      <c r="D84" s="133"/>
      <c r="E84" s="230"/>
      <c r="F84" s="84"/>
      <c r="G84" s="466"/>
      <c r="H84" s="469"/>
      <c r="I84" s="238" t="s">
        <v>48</v>
      </c>
      <c r="J84" s="407"/>
      <c r="K84" s="413">
        <v>1</v>
      </c>
    </row>
    <row r="85" spans="1:17" s="51" customFormat="1" ht="14.1" customHeight="1" thickBot="1">
      <c r="A85" s="512"/>
      <c r="B85" s="496"/>
      <c r="C85" s="231"/>
      <c r="D85" s="232"/>
      <c r="E85" s="233"/>
      <c r="F85" s="84"/>
      <c r="G85" s="467"/>
      <c r="H85" s="470"/>
      <c r="I85" s="239" t="s">
        <v>88</v>
      </c>
      <c r="J85" s="414"/>
      <c r="K85" s="415">
        <v>6</v>
      </c>
    </row>
    <row r="86" spans="1:17" s="84" customFormat="1" ht="15.75" thickBot="1">
      <c r="A86" s="92"/>
      <c r="B86" s="96"/>
      <c r="C86" s="88" t="s">
        <v>188</v>
      </c>
      <c r="D86" s="95">
        <f t="shared" ref="D86:E86" si="4">SUM(D57:D85)</f>
        <v>41</v>
      </c>
      <c r="E86" s="139">
        <f t="shared" si="4"/>
        <v>1</v>
      </c>
      <c r="G86" s="92"/>
      <c r="H86" s="96"/>
      <c r="I86" s="88" t="s">
        <v>188</v>
      </c>
      <c r="J86" s="325">
        <f t="shared" ref="J86:K86" si="5">SUM(J57:J85)</f>
        <v>17</v>
      </c>
      <c r="K86" s="326">
        <f t="shared" si="5"/>
        <v>56</v>
      </c>
    </row>
    <row r="87" spans="1:17" s="84" customFormat="1" ht="8.25" customHeight="1" thickBot="1">
      <c r="A87" s="92"/>
      <c r="B87" s="96"/>
      <c r="C87" s="97"/>
      <c r="D87" s="133"/>
      <c r="E87" s="89"/>
      <c r="J87" s="324"/>
      <c r="K87" s="324"/>
    </row>
    <row r="88" spans="1:17" s="51" customFormat="1" ht="14.1" customHeight="1">
      <c r="A88" s="529" t="s">
        <v>55</v>
      </c>
      <c r="B88" s="468"/>
      <c r="C88" s="180" t="s">
        <v>6</v>
      </c>
      <c r="D88" s="52"/>
      <c r="E88" s="23"/>
      <c r="F88" s="84"/>
      <c r="G88" s="497" t="s">
        <v>55</v>
      </c>
      <c r="H88" s="468"/>
      <c r="I88" s="274" t="s">
        <v>255</v>
      </c>
      <c r="J88" s="405"/>
      <c r="K88" s="416">
        <v>1</v>
      </c>
      <c r="L88" s="19"/>
      <c r="M88" s="19"/>
      <c r="N88" s="19"/>
      <c r="O88" s="19"/>
      <c r="P88" s="19"/>
      <c r="Q88" s="19"/>
    </row>
    <row r="89" spans="1:17" s="51" customFormat="1" ht="14.1" customHeight="1">
      <c r="A89" s="530"/>
      <c r="B89" s="469"/>
      <c r="C89" s="28" t="s">
        <v>8</v>
      </c>
      <c r="D89" s="337">
        <v>45</v>
      </c>
      <c r="E89" s="24"/>
      <c r="F89" s="84"/>
      <c r="G89" s="498"/>
      <c r="H89" s="469"/>
      <c r="I89" s="275" t="s">
        <v>256</v>
      </c>
      <c r="J89" s="417"/>
      <c r="K89" s="418"/>
      <c r="M89" s="114"/>
      <c r="N89" s="19"/>
      <c r="O89" s="19"/>
      <c r="P89" s="19"/>
      <c r="Q89" s="19"/>
    </row>
    <row r="90" spans="1:17" s="51" customFormat="1" ht="14.1" customHeight="1">
      <c r="A90" s="530"/>
      <c r="B90" s="469"/>
      <c r="C90" s="28" t="s">
        <v>7</v>
      </c>
      <c r="D90" s="53"/>
      <c r="E90" s="24"/>
      <c r="F90" s="84"/>
      <c r="G90" s="498"/>
      <c r="H90" s="469"/>
      <c r="I90" s="276" t="s">
        <v>8</v>
      </c>
      <c r="J90" s="419">
        <v>1</v>
      </c>
      <c r="K90" s="420">
        <v>8</v>
      </c>
      <c r="L90" s="19"/>
      <c r="M90" s="19"/>
      <c r="N90" s="19"/>
      <c r="O90" s="19"/>
      <c r="P90" s="19"/>
      <c r="Q90" s="19"/>
    </row>
    <row r="91" spans="1:17" s="51" customFormat="1" ht="14.1" customHeight="1">
      <c r="A91" s="530"/>
      <c r="B91" s="469"/>
      <c r="C91" s="28" t="s">
        <v>18</v>
      </c>
      <c r="D91" s="53"/>
      <c r="E91" s="24"/>
      <c r="F91" s="84"/>
      <c r="G91" s="498"/>
      <c r="H91" s="469"/>
      <c r="I91" s="277" t="s">
        <v>257</v>
      </c>
      <c r="J91" s="407"/>
      <c r="K91" s="421">
        <v>1</v>
      </c>
      <c r="L91" s="19"/>
      <c r="M91" s="19"/>
      <c r="N91" s="19"/>
      <c r="O91" s="19"/>
      <c r="P91" s="19"/>
      <c r="Q91" s="19"/>
    </row>
    <row r="92" spans="1:17" s="51" customFormat="1" ht="14.1" customHeight="1">
      <c r="A92" s="530"/>
      <c r="B92" s="469"/>
      <c r="C92" s="28" t="s">
        <v>20</v>
      </c>
      <c r="D92" s="134"/>
      <c r="E92" s="24"/>
      <c r="F92" s="84"/>
      <c r="G92" s="498"/>
      <c r="H92" s="469"/>
      <c r="I92" s="278" t="s">
        <v>258</v>
      </c>
      <c r="J92" s="407"/>
      <c r="K92" s="421"/>
      <c r="L92" s="19"/>
      <c r="M92" s="19"/>
      <c r="N92" s="19"/>
      <c r="O92" s="19"/>
      <c r="P92" s="19"/>
      <c r="Q92" s="19"/>
    </row>
    <row r="93" spans="1:17" s="51" customFormat="1" ht="14.1" customHeight="1">
      <c r="A93" s="530"/>
      <c r="B93" s="469"/>
      <c r="C93" s="28" t="s">
        <v>10</v>
      </c>
      <c r="D93" s="53"/>
      <c r="E93" s="24"/>
      <c r="F93" s="84"/>
      <c r="G93" s="498"/>
      <c r="H93" s="469"/>
      <c r="I93" s="278" t="s">
        <v>20</v>
      </c>
      <c r="J93" s="407"/>
      <c r="K93" s="422"/>
      <c r="L93" s="19"/>
      <c r="M93" s="19"/>
      <c r="N93" s="19"/>
      <c r="O93" s="19"/>
      <c r="P93" s="19"/>
      <c r="Q93" s="19"/>
    </row>
    <row r="94" spans="1:17" s="51" customFormat="1" ht="14.1" customHeight="1">
      <c r="A94" s="530"/>
      <c r="B94" s="469"/>
      <c r="C94" s="28" t="s">
        <v>21</v>
      </c>
      <c r="D94" s="337">
        <v>1</v>
      </c>
      <c r="E94" s="24"/>
      <c r="F94" s="84"/>
      <c r="G94" s="498"/>
      <c r="H94" s="469"/>
      <c r="I94" s="278" t="s">
        <v>10</v>
      </c>
      <c r="J94" s="407"/>
      <c r="K94" s="422">
        <v>1</v>
      </c>
    </row>
    <row r="95" spans="1:17" s="51" customFormat="1" ht="14.1" customHeight="1">
      <c r="A95" s="530"/>
      <c r="B95" s="469"/>
      <c r="C95" s="28" t="s">
        <v>22</v>
      </c>
      <c r="D95" s="337">
        <v>1</v>
      </c>
      <c r="E95" s="24"/>
      <c r="F95" s="115"/>
      <c r="G95" s="498"/>
      <c r="H95" s="469"/>
      <c r="I95" s="276" t="s">
        <v>21</v>
      </c>
      <c r="J95" s="419"/>
      <c r="K95" s="423">
        <v>1</v>
      </c>
    </row>
    <row r="96" spans="1:17" s="51" customFormat="1" ht="14.1" customHeight="1">
      <c r="A96" s="530"/>
      <c r="B96" s="469"/>
      <c r="C96" s="28" t="s">
        <v>23</v>
      </c>
      <c r="D96" s="134">
        <v>2</v>
      </c>
      <c r="E96" s="24"/>
      <c r="F96" s="84"/>
      <c r="G96" s="498"/>
      <c r="H96" s="469"/>
      <c r="I96" s="278" t="s">
        <v>22</v>
      </c>
      <c r="J96" s="407"/>
      <c r="K96" s="422"/>
      <c r="L96" s="19"/>
      <c r="M96" s="19"/>
      <c r="N96" s="19"/>
      <c r="O96" s="19"/>
      <c r="P96" s="19"/>
      <c r="Q96" s="19"/>
    </row>
    <row r="97" spans="1:35" s="51" customFormat="1" ht="14.1" customHeight="1">
      <c r="A97" s="530"/>
      <c r="B97" s="469"/>
      <c r="C97" s="28" t="s">
        <v>24</v>
      </c>
      <c r="D97" s="53">
        <v>1</v>
      </c>
      <c r="E97" s="251"/>
      <c r="F97" s="84"/>
      <c r="G97" s="498"/>
      <c r="H97" s="469"/>
      <c r="I97" s="278" t="s">
        <v>23</v>
      </c>
      <c r="J97" s="407">
        <v>1</v>
      </c>
      <c r="K97" s="424">
        <v>3</v>
      </c>
      <c r="L97" s="19"/>
      <c r="M97" s="19"/>
      <c r="N97" s="19"/>
      <c r="Q97" s="19"/>
      <c r="AA97" s="84"/>
      <c r="AB97" s="84"/>
      <c r="AC97" s="84"/>
      <c r="AD97" s="84"/>
      <c r="AE97" s="84"/>
      <c r="AF97" s="84"/>
      <c r="AG97" s="84"/>
      <c r="AH97" s="84"/>
      <c r="AI97" s="84"/>
    </row>
    <row r="98" spans="1:35" s="51" customFormat="1" ht="14.1" customHeight="1">
      <c r="A98" s="530"/>
      <c r="B98" s="469"/>
      <c r="C98" s="181" t="s">
        <v>25</v>
      </c>
      <c r="D98" s="539">
        <v>82</v>
      </c>
      <c r="E98" s="541">
        <v>1</v>
      </c>
      <c r="F98" s="84"/>
      <c r="G98" s="498"/>
      <c r="H98" s="469"/>
      <c r="I98" s="278" t="s">
        <v>24</v>
      </c>
      <c r="J98" s="407"/>
      <c r="K98" s="422"/>
      <c r="O98" s="114"/>
      <c r="P98" s="84"/>
      <c r="Q98" s="114"/>
      <c r="X98" s="523"/>
      <c r="Y98" s="523"/>
      <c r="AA98" s="105"/>
      <c r="AB98" s="84"/>
      <c r="AC98" s="114"/>
      <c r="AD98" s="84"/>
      <c r="AE98" s="114"/>
      <c r="AF98" s="84"/>
      <c r="AG98" s="114"/>
      <c r="AH98" s="84"/>
      <c r="AI98" s="115"/>
    </row>
    <row r="99" spans="1:35" s="51" customFormat="1" ht="14.1" customHeight="1">
      <c r="A99" s="530"/>
      <c r="B99" s="469"/>
      <c r="C99" s="28" t="s">
        <v>9</v>
      </c>
      <c r="D99" s="540"/>
      <c r="E99" s="542"/>
      <c r="F99" s="84"/>
      <c r="G99" s="498"/>
      <c r="H99" s="469"/>
      <c r="I99" s="279" t="s">
        <v>259</v>
      </c>
      <c r="J99" s="419">
        <v>1</v>
      </c>
      <c r="K99" s="425">
        <v>10</v>
      </c>
      <c r="L99" s="19"/>
      <c r="M99" s="19"/>
      <c r="N99" s="19"/>
      <c r="O99" s="19"/>
      <c r="P99" s="19"/>
      <c r="Q99" s="19"/>
      <c r="AA99" s="84"/>
      <c r="AB99" s="84"/>
      <c r="AC99" s="84"/>
      <c r="AD99" s="84"/>
      <c r="AE99" s="84"/>
      <c r="AF99" s="84"/>
      <c r="AG99" s="84"/>
      <c r="AH99" s="84"/>
      <c r="AI99" s="84"/>
    </row>
    <row r="100" spans="1:35" s="51" customFormat="1" ht="14.1" customHeight="1">
      <c r="A100" s="530"/>
      <c r="B100" s="469"/>
      <c r="C100" s="28" t="s">
        <v>26</v>
      </c>
      <c r="D100" s="53"/>
      <c r="E100" s="251"/>
      <c r="F100" s="84"/>
      <c r="G100" s="498"/>
      <c r="H100" s="469"/>
      <c r="I100" s="278" t="s">
        <v>9</v>
      </c>
      <c r="J100" s="407"/>
      <c r="K100" s="422">
        <v>4</v>
      </c>
      <c r="L100" s="19"/>
      <c r="M100" s="19"/>
      <c r="N100" s="19"/>
      <c r="O100" s="19"/>
      <c r="P100" s="19"/>
      <c r="Q100" s="19"/>
    </row>
    <row r="101" spans="1:35" s="51" customFormat="1" ht="14.1" customHeight="1">
      <c r="A101" s="530"/>
      <c r="B101" s="469"/>
      <c r="C101" s="182" t="s">
        <v>5</v>
      </c>
      <c r="D101" s="337">
        <v>5</v>
      </c>
      <c r="E101" s="251">
        <v>2</v>
      </c>
      <c r="F101" s="84"/>
      <c r="G101" s="498"/>
      <c r="H101" s="469"/>
      <c r="I101" s="276" t="s">
        <v>26</v>
      </c>
      <c r="J101" s="419">
        <v>2</v>
      </c>
      <c r="K101" s="426">
        <v>17</v>
      </c>
      <c r="L101" s="33"/>
      <c r="M101" s="33"/>
      <c r="N101" s="34"/>
      <c r="O101" s="19"/>
      <c r="P101" s="19"/>
      <c r="Q101" s="19"/>
    </row>
    <row r="102" spans="1:35" s="51" customFormat="1" ht="14.1" customHeight="1">
      <c r="A102" s="530"/>
      <c r="B102" s="469"/>
      <c r="C102" s="183" t="s">
        <v>27</v>
      </c>
      <c r="D102" s="345">
        <v>1</v>
      </c>
      <c r="E102" s="346"/>
      <c r="F102" s="84"/>
      <c r="G102" s="498"/>
      <c r="H102" s="469"/>
      <c r="I102" s="278" t="s">
        <v>5</v>
      </c>
      <c r="J102" s="407"/>
      <c r="K102" s="422">
        <v>6</v>
      </c>
      <c r="L102" s="32"/>
      <c r="M102" s="32"/>
      <c r="N102" s="32"/>
      <c r="O102" s="32"/>
      <c r="P102" s="32"/>
      <c r="Q102" s="32"/>
    </row>
    <row r="103" spans="1:35" s="51" customFormat="1" ht="14.1" customHeight="1">
      <c r="A103" s="530"/>
      <c r="B103" s="469"/>
      <c r="C103" s="183" t="s">
        <v>28</v>
      </c>
      <c r="D103" s="58"/>
      <c r="E103" s="29"/>
      <c r="F103" s="84"/>
      <c r="G103" s="498"/>
      <c r="H103" s="469"/>
      <c r="I103" s="278" t="s">
        <v>27</v>
      </c>
      <c r="J103" s="407"/>
      <c r="K103" s="422"/>
      <c r="L103" s="32"/>
      <c r="M103" s="32"/>
      <c r="N103" s="32"/>
      <c r="O103" s="32"/>
      <c r="P103" s="32"/>
      <c r="Q103" s="32"/>
    </row>
    <row r="104" spans="1:35" s="51" customFormat="1" ht="14.1" customHeight="1">
      <c r="A104" s="530"/>
      <c r="B104" s="469"/>
      <c r="C104" s="28" t="s">
        <v>19</v>
      </c>
      <c r="D104" s="58">
        <v>1</v>
      </c>
      <c r="E104" s="347"/>
      <c r="F104" s="84"/>
      <c r="G104" s="498"/>
      <c r="H104" s="469"/>
      <c r="I104" s="278" t="s">
        <v>28</v>
      </c>
      <c r="J104" s="407"/>
      <c r="K104" s="422">
        <v>1</v>
      </c>
      <c r="L104" s="19"/>
      <c r="M104" s="19"/>
      <c r="N104" s="19"/>
      <c r="O104" s="19"/>
      <c r="P104" s="19"/>
      <c r="Q104" s="19"/>
    </row>
    <row r="105" spans="1:35" s="51" customFormat="1" ht="14.1" customHeight="1">
      <c r="A105" s="530"/>
      <c r="B105" s="469"/>
      <c r="C105" s="178" t="s">
        <v>192</v>
      </c>
      <c r="D105" s="53"/>
      <c r="E105" s="24"/>
      <c r="F105" s="84"/>
      <c r="G105" s="498"/>
      <c r="H105" s="469"/>
      <c r="I105" s="278" t="s">
        <v>19</v>
      </c>
      <c r="J105" s="407"/>
      <c r="K105" s="421">
        <v>1</v>
      </c>
    </row>
    <row r="106" spans="1:35" s="51" customFormat="1" ht="14.1" customHeight="1" thickBot="1">
      <c r="A106" s="531"/>
      <c r="B106" s="470"/>
      <c r="C106" s="179"/>
      <c r="D106" s="348">
        <v>3</v>
      </c>
      <c r="E106" s="349"/>
      <c r="F106" s="84"/>
      <c r="G106" s="499"/>
      <c r="H106" s="470"/>
      <c r="I106" s="280" t="s">
        <v>260</v>
      </c>
      <c r="J106" s="414"/>
      <c r="K106" s="427">
        <v>2</v>
      </c>
      <c r="O106" s="19"/>
      <c r="P106" s="19"/>
      <c r="Q106" s="19"/>
    </row>
    <row r="107" spans="1:35" s="84" customFormat="1" ht="15.75" thickBot="1">
      <c r="A107" s="92"/>
      <c r="B107" s="96"/>
      <c r="C107" s="88" t="s">
        <v>188</v>
      </c>
      <c r="D107" s="95">
        <f>SUM(D88:D106)</f>
        <v>142</v>
      </c>
      <c r="E107" s="123">
        <f>SUM(E88:E106)</f>
        <v>3</v>
      </c>
      <c r="G107" s="92"/>
      <c r="H107" s="96"/>
      <c r="I107" s="88" t="s">
        <v>188</v>
      </c>
      <c r="J107" s="325">
        <f>SUM(J88:J106)</f>
        <v>5</v>
      </c>
      <c r="K107" s="327">
        <f>SUM(K88:K106)</f>
        <v>56</v>
      </c>
    </row>
    <row r="108" spans="1:35" s="84" customFormat="1" ht="7.5" customHeight="1" thickBot="1">
      <c r="A108" s="92"/>
      <c r="B108" s="96"/>
      <c r="C108" s="97"/>
      <c r="D108" s="133"/>
      <c r="E108" s="89"/>
      <c r="J108" s="324"/>
      <c r="K108" s="324"/>
    </row>
    <row r="109" spans="1:35" s="51" customFormat="1" ht="14.1" customHeight="1">
      <c r="A109" s="510" t="s">
        <v>161</v>
      </c>
      <c r="B109" s="468"/>
      <c r="C109" s="206" t="s">
        <v>61</v>
      </c>
      <c r="D109" s="52"/>
      <c r="E109" s="23"/>
      <c r="F109" s="84"/>
      <c r="G109" s="465" t="s">
        <v>161</v>
      </c>
      <c r="H109" s="468"/>
      <c r="I109" s="281" t="s">
        <v>261</v>
      </c>
      <c r="J109" s="431"/>
      <c r="K109" s="432">
        <v>2</v>
      </c>
      <c r="L109" s="19"/>
      <c r="M109" s="19"/>
      <c r="N109" s="19"/>
    </row>
    <row r="110" spans="1:35" s="51" customFormat="1" ht="14.1" customHeight="1">
      <c r="A110" s="511"/>
      <c r="B110" s="469"/>
      <c r="C110" s="207" t="s">
        <v>36</v>
      </c>
      <c r="D110" s="337">
        <v>29</v>
      </c>
      <c r="E110" s="350"/>
      <c r="F110" s="84"/>
      <c r="G110" s="466"/>
      <c r="H110" s="469"/>
      <c r="I110" s="253" t="s">
        <v>61</v>
      </c>
      <c r="J110" s="428"/>
      <c r="K110" s="433">
        <v>1</v>
      </c>
      <c r="L110" s="114"/>
      <c r="M110" s="19"/>
      <c r="N110" s="19"/>
    </row>
    <row r="111" spans="1:35" s="51" customFormat="1" ht="14.1" customHeight="1">
      <c r="A111" s="511"/>
      <c r="B111" s="469"/>
      <c r="C111" s="207" t="s">
        <v>38</v>
      </c>
      <c r="D111" s="53"/>
      <c r="E111" s="24"/>
      <c r="F111" s="84"/>
      <c r="G111" s="466"/>
      <c r="H111" s="469"/>
      <c r="I111" s="252" t="s">
        <v>36</v>
      </c>
      <c r="J111" s="428">
        <v>4</v>
      </c>
      <c r="K111" s="429">
        <v>7</v>
      </c>
      <c r="L111" s="19"/>
      <c r="M111" s="19"/>
      <c r="N111" s="19"/>
    </row>
    <row r="112" spans="1:35" s="51" customFormat="1" ht="14.1" customHeight="1">
      <c r="A112" s="511"/>
      <c r="B112" s="469"/>
      <c r="C112" s="207" t="s">
        <v>62</v>
      </c>
      <c r="D112" s="337">
        <v>4</v>
      </c>
      <c r="E112" s="350"/>
      <c r="F112" s="84"/>
      <c r="G112" s="466"/>
      <c r="H112" s="469"/>
      <c r="I112" s="238" t="s">
        <v>38</v>
      </c>
      <c r="J112" s="434">
        <v>7</v>
      </c>
      <c r="K112" s="430">
        <v>4</v>
      </c>
      <c r="L112" s="19"/>
      <c r="M112" s="19"/>
      <c r="N112" s="19"/>
    </row>
    <row r="113" spans="1:22" s="51" customFormat="1" ht="14.1" customHeight="1">
      <c r="A113" s="511"/>
      <c r="B113" s="469"/>
      <c r="C113" s="207" t="s">
        <v>72</v>
      </c>
      <c r="D113" s="53"/>
      <c r="E113" s="24"/>
      <c r="F113" s="84"/>
      <c r="G113" s="466"/>
      <c r="H113" s="469"/>
      <c r="I113" s="238" t="s">
        <v>62</v>
      </c>
      <c r="J113" s="434"/>
      <c r="K113" s="430">
        <v>4</v>
      </c>
      <c r="L113" s="19"/>
      <c r="M113" s="19"/>
      <c r="N113" s="19"/>
    </row>
    <row r="114" spans="1:22" s="51" customFormat="1" ht="14.1" customHeight="1">
      <c r="A114" s="511"/>
      <c r="B114" s="469"/>
      <c r="C114" s="207" t="s">
        <v>56</v>
      </c>
      <c r="D114" s="53"/>
      <c r="E114" s="24"/>
      <c r="F114" s="84"/>
      <c r="G114" s="466"/>
      <c r="H114" s="469"/>
      <c r="I114" s="238" t="s">
        <v>72</v>
      </c>
      <c r="J114" s="434"/>
      <c r="K114" s="435">
        <v>1</v>
      </c>
      <c r="L114" s="19"/>
      <c r="M114" s="19"/>
      <c r="N114" s="19"/>
    </row>
    <row r="115" spans="1:22" s="51" customFormat="1" ht="14.1" customHeight="1">
      <c r="A115" s="511"/>
      <c r="B115" s="469"/>
      <c r="C115" s="207" t="s">
        <v>80</v>
      </c>
      <c r="D115" s="53"/>
      <c r="E115" s="24"/>
      <c r="F115" s="84"/>
      <c r="G115" s="466"/>
      <c r="H115" s="469"/>
      <c r="I115" s="238" t="s">
        <v>262</v>
      </c>
      <c r="J115" s="434"/>
      <c r="K115" s="430"/>
      <c r="L115" s="19"/>
      <c r="M115" s="19"/>
    </row>
    <row r="116" spans="1:22" s="51" customFormat="1" ht="14.1" customHeight="1">
      <c r="A116" s="511"/>
      <c r="B116" s="469"/>
      <c r="C116" s="207" t="s">
        <v>37</v>
      </c>
      <c r="D116" s="53"/>
      <c r="E116" s="24"/>
      <c r="F116" s="84"/>
      <c r="G116" s="466"/>
      <c r="H116" s="469"/>
      <c r="I116" s="238" t="s">
        <v>80</v>
      </c>
      <c r="J116" s="434"/>
      <c r="K116" s="430"/>
      <c r="L116" s="19"/>
      <c r="M116" s="19"/>
    </row>
    <row r="117" spans="1:22" s="51" customFormat="1" ht="14.1" customHeight="1">
      <c r="A117" s="511"/>
      <c r="B117" s="469"/>
      <c r="C117" s="207" t="s">
        <v>42</v>
      </c>
      <c r="D117" s="53"/>
      <c r="E117" s="24"/>
      <c r="F117" s="84"/>
      <c r="G117" s="466"/>
      <c r="H117" s="469"/>
      <c r="I117" s="238" t="s">
        <v>263</v>
      </c>
      <c r="J117" s="434"/>
      <c r="K117" s="430"/>
      <c r="L117" s="19"/>
      <c r="M117" s="19"/>
    </row>
    <row r="118" spans="1:22" s="51" customFormat="1" ht="14.1" customHeight="1">
      <c r="A118" s="511"/>
      <c r="B118" s="469"/>
      <c r="C118" s="207" t="s">
        <v>39</v>
      </c>
      <c r="D118" s="53">
        <v>2</v>
      </c>
      <c r="E118" s="251"/>
      <c r="F118" s="84"/>
      <c r="G118" s="466"/>
      <c r="H118" s="469"/>
      <c r="I118" s="238" t="s">
        <v>42</v>
      </c>
      <c r="J118" s="434"/>
      <c r="K118" s="430"/>
      <c r="L118" s="19"/>
      <c r="M118" s="19"/>
      <c r="N118" s="19"/>
    </row>
    <row r="119" spans="1:22" s="51" customFormat="1" ht="14.1" customHeight="1">
      <c r="A119" s="511"/>
      <c r="B119" s="469"/>
      <c r="C119" s="207" t="s">
        <v>81</v>
      </c>
      <c r="D119" s="53">
        <v>4</v>
      </c>
      <c r="E119" s="24"/>
      <c r="F119" s="84"/>
      <c r="G119" s="466"/>
      <c r="H119" s="469"/>
      <c r="I119" s="238" t="s">
        <v>39</v>
      </c>
      <c r="J119" s="434"/>
      <c r="K119" s="430">
        <v>9</v>
      </c>
    </row>
    <row r="120" spans="1:22" s="51" customFormat="1" ht="14.1" customHeight="1">
      <c r="A120" s="511"/>
      <c r="B120" s="469"/>
      <c r="C120" s="207" t="s">
        <v>64</v>
      </c>
      <c r="D120" s="53"/>
      <c r="E120" s="24"/>
      <c r="F120" s="84"/>
      <c r="G120" s="466"/>
      <c r="H120" s="469"/>
      <c r="I120" s="238" t="s">
        <v>81</v>
      </c>
      <c r="J120" s="434"/>
      <c r="K120" s="430"/>
      <c r="T120" s="75"/>
      <c r="U120" s="84"/>
      <c r="V120" s="84"/>
    </row>
    <row r="121" spans="1:22" s="51" customFormat="1" ht="14.1" customHeight="1">
      <c r="A121" s="511"/>
      <c r="B121" s="469"/>
      <c r="C121" s="207" t="s">
        <v>11</v>
      </c>
      <c r="D121" s="53"/>
      <c r="E121" s="24"/>
      <c r="F121" s="84"/>
      <c r="G121" s="466"/>
      <c r="H121" s="469"/>
      <c r="I121" s="238" t="s">
        <v>64</v>
      </c>
      <c r="J121" s="434"/>
      <c r="K121" s="430"/>
      <c r="L121" s="19"/>
      <c r="M121" s="19"/>
      <c r="N121" s="19"/>
      <c r="T121" s="84"/>
      <c r="U121" s="84"/>
      <c r="V121" s="84"/>
    </row>
    <row r="122" spans="1:22" s="51" customFormat="1" ht="14.1" customHeight="1">
      <c r="A122" s="511"/>
      <c r="B122" s="469"/>
      <c r="C122" s="207" t="s">
        <v>40</v>
      </c>
      <c r="D122" s="53"/>
      <c r="E122" s="24"/>
      <c r="F122" s="84"/>
      <c r="G122" s="466"/>
      <c r="H122" s="469"/>
      <c r="I122" s="238" t="s">
        <v>264</v>
      </c>
      <c r="J122" s="434"/>
      <c r="K122" s="430">
        <v>1</v>
      </c>
      <c r="L122" s="19"/>
      <c r="M122" s="19"/>
      <c r="N122" s="19"/>
    </row>
    <row r="123" spans="1:22" s="51" customFormat="1" ht="14.1" customHeight="1">
      <c r="A123" s="511"/>
      <c r="B123" s="469"/>
      <c r="C123" s="207" t="s">
        <v>63</v>
      </c>
      <c r="D123" s="53"/>
      <c r="E123" s="24"/>
      <c r="F123" s="84"/>
      <c r="G123" s="466"/>
      <c r="H123" s="469"/>
      <c r="I123" s="238" t="s">
        <v>40</v>
      </c>
      <c r="J123" s="407"/>
      <c r="K123" s="430"/>
      <c r="L123" s="19"/>
      <c r="M123" s="19"/>
      <c r="N123" s="19"/>
    </row>
    <row r="124" spans="1:22" s="51" customFormat="1" ht="14.1" customHeight="1">
      <c r="A124" s="511"/>
      <c r="B124" s="469"/>
      <c r="C124" s="236" t="s">
        <v>71</v>
      </c>
      <c r="D124" s="141"/>
      <c r="E124" s="146"/>
      <c r="F124" s="84"/>
      <c r="G124" s="466"/>
      <c r="H124" s="469"/>
      <c r="I124" s="238" t="s">
        <v>63</v>
      </c>
      <c r="J124" s="434"/>
      <c r="K124" s="430">
        <v>2</v>
      </c>
      <c r="L124" s="19"/>
      <c r="M124" s="19"/>
    </row>
    <row r="125" spans="1:22" s="51" customFormat="1" ht="14.1" customHeight="1">
      <c r="A125" s="511"/>
      <c r="B125" s="469"/>
      <c r="C125" s="237" t="s">
        <v>41</v>
      </c>
      <c r="D125" s="141"/>
      <c r="E125" s="146"/>
      <c r="F125" s="84"/>
      <c r="G125" s="466"/>
      <c r="H125" s="469"/>
      <c r="I125" s="238" t="s">
        <v>265</v>
      </c>
      <c r="J125" s="434"/>
      <c r="K125" s="430">
        <v>7</v>
      </c>
      <c r="L125" s="19"/>
      <c r="M125" s="19"/>
      <c r="N125" s="19"/>
    </row>
    <row r="126" spans="1:22" s="51" customFormat="1" ht="14.1" customHeight="1">
      <c r="A126" s="511"/>
      <c r="B126" s="469"/>
      <c r="C126" s="236" t="s">
        <v>43</v>
      </c>
      <c r="D126" s="131">
        <v>1</v>
      </c>
      <c r="E126" s="147"/>
      <c r="F126" s="84"/>
      <c r="G126" s="466"/>
      <c r="H126" s="469"/>
      <c r="I126" s="254" t="s">
        <v>266</v>
      </c>
      <c r="J126" s="419"/>
      <c r="K126" s="436"/>
      <c r="L126" s="19"/>
      <c r="M126" s="19"/>
      <c r="N126" s="19"/>
    </row>
    <row r="127" spans="1:22" s="51" customFormat="1" ht="14.1" customHeight="1">
      <c r="A127" s="511"/>
      <c r="B127" s="469"/>
      <c r="C127" s="207" t="s">
        <v>44</v>
      </c>
      <c r="D127" s="134"/>
      <c r="E127" s="24"/>
      <c r="F127" s="84"/>
      <c r="G127" s="466"/>
      <c r="H127" s="469"/>
      <c r="I127" s="258" t="s">
        <v>43</v>
      </c>
      <c r="J127" s="437"/>
      <c r="K127" s="438">
        <v>13</v>
      </c>
      <c r="L127" s="19"/>
      <c r="M127" s="19"/>
      <c r="N127" s="19"/>
    </row>
    <row r="128" spans="1:22" s="51" customFormat="1" ht="14.1" customHeight="1" thickBot="1">
      <c r="A128" s="511"/>
      <c r="B128" s="469"/>
      <c r="C128" s="237" t="s">
        <v>45</v>
      </c>
      <c r="D128" s="54"/>
      <c r="E128" s="351"/>
      <c r="F128" s="84"/>
      <c r="G128" s="466"/>
      <c r="H128" s="469"/>
      <c r="I128" s="238" t="s">
        <v>44</v>
      </c>
      <c r="J128" s="434"/>
      <c r="K128" s="430"/>
    </row>
    <row r="129" spans="1:14" s="51" customFormat="1" ht="14.1" customHeight="1" thickBot="1">
      <c r="A129" s="512"/>
      <c r="B129" s="470"/>
      <c r="C129" s="209"/>
      <c r="D129" s="234"/>
      <c r="E129" s="235"/>
      <c r="F129" s="84"/>
      <c r="G129" s="467"/>
      <c r="H129" s="470"/>
      <c r="I129" s="239" t="s">
        <v>45</v>
      </c>
      <c r="J129" s="439"/>
      <c r="K129" s="440">
        <v>2</v>
      </c>
      <c r="L129" s="19"/>
      <c r="M129" s="19"/>
      <c r="N129" s="19"/>
    </row>
    <row r="130" spans="1:14" s="84" customFormat="1" ht="15.75" thickBot="1">
      <c r="A130" s="92"/>
      <c r="B130" s="96"/>
      <c r="C130" s="88" t="s">
        <v>188</v>
      </c>
      <c r="D130" s="95">
        <f>SUM(D109:D129)</f>
        <v>40</v>
      </c>
      <c r="E130" s="123">
        <f>SUM(E109:E129)</f>
        <v>0</v>
      </c>
      <c r="G130" s="92"/>
      <c r="H130" s="96"/>
      <c r="I130" s="88" t="s">
        <v>188</v>
      </c>
      <c r="J130" s="325">
        <f>SUM(J109:J129)</f>
        <v>11</v>
      </c>
      <c r="K130" s="327">
        <f>SUM(K109:K129)</f>
        <v>53</v>
      </c>
    </row>
    <row r="131" spans="1:14" s="84" customFormat="1" ht="12.75" customHeight="1" thickBot="1">
      <c r="A131" s="92"/>
      <c r="B131" s="96"/>
      <c r="C131" s="97"/>
      <c r="D131" s="133"/>
      <c r="E131" s="89"/>
      <c r="J131" s="324"/>
      <c r="K131" s="324"/>
    </row>
    <row r="132" spans="1:14" s="51" customFormat="1" ht="14.1" customHeight="1">
      <c r="A132" s="507" t="s">
        <v>156</v>
      </c>
      <c r="B132" s="471"/>
      <c r="C132" s="184" t="s">
        <v>151</v>
      </c>
      <c r="D132" s="55"/>
      <c r="E132" s="30"/>
      <c r="F132" s="84"/>
      <c r="G132" s="478" t="s">
        <v>156</v>
      </c>
      <c r="H132" s="471"/>
      <c r="I132" s="261" t="s">
        <v>267</v>
      </c>
      <c r="J132" s="369"/>
      <c r="K132" s="441"/>
    </row>
    <row r="133" spans="1:14" s="51" customFormat="1" ht="14.1" customHeight="1">
      <c r="A133" s="508"/>
      <c r="B133" s="472"/>
      <c r="C133" s="185" t="s">
        <v>58</v>
      </c>
      <c r="D133" s="56">
        <v>1</v>
      </c>
      <c r="E133" s="352"/>
      <c r="F133" s="84"/>
      <c r="G133" s="479"/>
      <c r="H133" s="472"/>
      <c r="I133" s="204" t="s">
        <v>151</v>
      </c>
      <c r="J133" s="442">
        <v>1</v>
      </c>
      <c r="K133" s="443"/>
    </row>
    <row r="134" spans="1:14" s="51" customFormat="1" ht="14.1" customHeight="1">
      <c r="A134" s="508"/>
      <c r="B134" s="472"/>
      <c r="C134" s="185" t="s">
        <v>17</v>
      </c>
      <c r="D134" s="56"/>
      <c r="E134" s="31"/>
      <c r="F134" s="84"/>
      <c r="G134" s="479"/>
      <c r="H134" s="472"/>
      <c r="I134" s="204" t="s">
        <v>58</v>
      </c>
      <c r="J134" s="442"/>
      <c r="K134" s="402">
        <v>1</v>
      </c>
    </row>
    <row r="135" spans="1:14" s="51" customFormat="1" ht="14.1" customHeight="1">
      <c r="A135" s="508"/>
      <c r="B135" s="472"/>
      <c r="C135" s="185" t="s">
        <v>29</v>
      </c>
      <c r="D135" s="56"/>
      <c r="E135" s="31"/>
      <c r="F135" s="84"/>
      <c r="G135" s="479"/>
      <c r="H135" s="472"/>
      <c r="I135" s="204" t="s">
        <v>17</v>
      </c>
      <c r="J135" s="442"/>
      <c r="K135" s="444"/>
    </row>
    <row r="136" spans="1:14" s="51" customFormat="1" ht="14.1" customHeight="1">
      <c r="A136" s="508"/>
      <c r="B136" s="472"/>
      <c r="C136" s="185" t="s">
        <v>16</v>
      </c>
      <c r="D136" s="56"/>
      <c r="E136" s="31"/>
      <c r="F136" s="84"/>
      <c r="G136" s="479"/>
      <c r="H136" s="472"/>
      <c r="I136" s="204" t="s">
        <v>29</v>
      </c>
      <c r="J136" s="442"/>
      <c r="K136" s="402">
        <v>5</v>
      </c>
    </row>
    <row r="137" spans="1:14" s="51" customFormat="1" ht="14.1" customHeight="1">
      <c r="A137" s="508"/>
      <c r="B137" s="472"/>
      <c r="C137" s="185" t="s">
        <v>152</v>
      </c>
      <c r="D137" s="56"/>
      <c r="E137" s="31"/>
      <c r="F137" s="84"/>
      <c r="G137" s="479"/>
      <c r="H137" s="472"/>
      <c r="I137" s="282" t="s">
        <v>16</v>
      </c>
      <c r="J137" s="442"/>
      <c r="K137" s="445"/>
    </row>
    <row r="138" spans="1:14" s="51" customFormat="1" ht="14.1" customHeight="1">
      <c r="A138" s="508"/>
      <c r="B138" s="472"/>
      <c r="C138" s="185" t="s">
        <v>153</v>
      </c>
      <c r="D138" s="56"/>
      <c r="E138" s="31"/>
      <c r="F138" s="84"/>
      <c r="G138" s="479"/>
      <c r="H138" s="472"/>
      <c r="I138" s="289" t="s">
        <v>273</v>
      </c>
      <c r="J138" s="442"/>
      <c r="K138" s="445"/>
    </row>
    <row r="139" spans="1:14" s="51" customFormat="1" ht="14.1" customHeight="1">
      <c r="A139" s="508"/>
      <c r="B139" s="472"/>
      <c r="C139" s="185" t="s">
        <v>85</v>
      </c>
      <c r="D139" s="56"/>
      <c r="E139" s="31"/>
      <c r="F139" s="84"/>
      <c r="G139" s="479"/>
      <c r="H139" s="472"/>
      <c r="I139" s="204" t="s">
        <v>153</v>
      </c>
      <c r="J139" s="442"/>
      <c r="K139" s="445"/>
    </row>
    <row r="140" spans="1:14" s="51" customFormat="1" ht="14.1" customHeight="1">
      <c r="A140" s="508"/>
      <c r="B140" s="472"/>
      <c r="C140" s="185" t="s">
        <v>154</v>
      </c>
      <c r="D140" s="56"/>
      <c r="E140" s="31"/>
      <c r="F140" s="84"/>
      <c r="G140" s="479"/>
      <c r="H140" s="472"/>
      <c r="I140" s="204" t="s">
        <v>85</v>
      </c>
      <c r="J140" s="442"/>
      <c r="K140" s="402">
        <v>1</v>
      </c>
    </row>
    <row r="141" spans="1:14" s="51" customFormat="1" ht="14.1" customHeight="1">
      <c r="A141" s="508"/>
      <c r="B141" s="472"/>
      <c r="C141" s="185" t="s">
        <v>30</v>
      </c>
      <c r="D141" s="56"/>
      <c r="E141" s="31"/>
      <c r="F141" s="84"/>
      <c r="G141" s="479"/>
      <c r="H141" s="472"/>
      <c r="I141" s="282" t="s">
        <v>268</v>
      </c>
      <c r="J141" s="442"/>
      <c r="K141" s="444"/>
    </row>
    <row r="142" spans="1:14" s="51" customFormat="1" ht="14.1" customHeight="1">
      <c r="A142" s="508"/>
      <c r="B142" s="472"/>
      <c r="C142" s="185" t="s">
        <v>90</v>
      </c>
      <c r="D142" s="56"/>
      <c r="E142" s="31"/>
      <c r="F142" s="84"/>
      <c r="G142" s="479"/>
      <c r="H142" s="472"/>
      <c r="I142" s="282" t="s">
        <v>269</v>
      </c>
      <c r="J142" s="442"/>
      <c r="K142" s="446"/>
    </row>
    <row r="143" spans="1:14" s="51" customFormat="1" ht="14.1" customHeight="1">
      <c r="A143" s="508"/>
      <c r="B143" s="472"/>
      <c r="C143" s="185" t="s">
        <v>60</v>
      </c>
      <c r="D143" s="56">
        <v>1</v>
      </c>
      <c r="E143" s="31"/>
      <c r="F143" s="84"/>
      <c r="G143" s="479"/>
      <c r="H143" s="472"/>
      <c r="I143" s="282" t="s">
        <v>270</v>
      </c>
      <c r="J143" s="377"/>
      <c r="K143" s="447">
        <v>1</v>
      </c>
    </row>
    <row r="144" spans="1:14" s="51" customFormat="1" ht="14.1" customHeight="1">
      <c r="A144" s="508"/>
      <c r="B144" s="472"/>
      <c r="C144" s="185" t="s">
        <v>125</v>
      </c>
      <c r="D144" s="56"/>
      <c r="E144" s="31"/>
      <c r="F144" s="84"/>
      <c r="G144" s="479"/>
      <c r="H144" s="472"/>
      <c r="I144" s="204" t="s">
        <v>60</v>
      </c>
      <c r="J144" s="377"/>
      <c r="K144" s="443"/>
    </row>
    <row r="145" spans="1:11" s="51" customFormat="1" ht="14.1" customHeight="1" thickBot="1">
      <c r="A145" s="509"/>
      <c r="B145" s="473"/>
      <c r="C145" s="288" t="s">
        <v>155</v>
      </c>
      <c r="D145" s="308"/>
      <c r="E145" s="353"/>
      <c r="F145" s="84"/>
      <c r="G145" s="480"/>
      <c r="H145" s="473"/>
      <c r="I145" s="204" t="s">
        <v>125</v>
      </c>
      <c r="J145" s="379"/>
      <c r="K145" s="448"/>
    </row>
    <row r="146" spans="1:11" s="51" customFormat="1" ht="14.1" customHeight="1" thickBot="1">
      <c r="A146" s="532"/>
      <c r="B146" s="474"/>
      <c r="C146" s="286"/>
      <c r="D146" s="197"/>
      <c r="E146" s="290"/>
      <c r="F146" s="84"/>
      <c r="G146" s="516"/>
      <c r="H146" s="474"/>
      <c r="I146" s="287" t="s">
        <v>271</v>
      </c>
      <c r="J146" s="329"/>
      <c r="K146" s="330"/>
    </row>
    <row r="147" spans="1:11" s="84" customFormat="1" ht="15.75" thickBot="1">
      <c r="A147" s="92"/>
      <c r="B147" s="96"/>
      <c r="C147" s="88" t="s">
        <v>188</v>
      </c>
      <c r="D147" s="86">
        <f t="shared" ref="D147:E147" si="6">SUM(D132:D146)</f>
        <v>2</v>
      </c>
      <c r="E147" s="123">
        <f t="shared" si="6"/>
        <v>0</v>
      </c>
      <c r="G147" s="92"/>
      <c r="H147" s="96"/>
      <c r="I147" s="88" t="s">
        <v>188</v>
      </c>
      <c r="J147" s="319">
        <f t="shared" ref="J147:K147" si="7">SUM(J132:J146)</f>
        <v>1</v>
      </c>
      <c r="K147" s="327">
        <f t="shared" si="7"/>
        <v>8</v>
      </c>
    </row>
    <row r="148" spans="1:11" s="84" customFormat="1" ht="12.75" customHeight="1" thickBot="1">
      <c r="A148" s="92"/>
      <c r="B148" s="96"/>
      <c r="C148" s="97"/>
      <c r="D148" s="133"/>
      <c r="E148" s="89"/>
      <c r="J148" s="324"/>
      <c r="K148" s="324"/>
    </row>
    <row r="149" spans="1:11" s="51" customFormat="1" ht="14.1" customHeight="1">
      <c r="A149" s="510" t="s">
        <v>50</v>
      </c>
      <c r="B149" s="475"/>
      <c r="C149" s="240" t="s">
        <v>210</v>
      </c>
      <c r="D149" s="55"/>
      <c r="E149" s="25"/>
      <c r="F149" s="84"/>
      <c r="G149" s="465" t="s">
        <v>50</v>
      </c>
      <c r="H149" s="475"/>
      <c r="I149" s="283" t="s">
        <v>205</v>
      </c>
      <c r="J149" s="312"/>
      <c r="K149" s="313">
        <v>1</v>
      </c>
    </row>
    <row r="150" spans="1:11" s="51" customFormat="1" ht="14.1" customHeight="1">
      <c r="A150" s="511"/>
      <c r="B150" s="476"/>
      <c r="C150" s="241" t="s">
        <v>211</v>
      </c>
      <c r="D150" s="56"/>
      <c r="E150" s="26"/>
      <c r="F150" s="84"/>
      <c r="G150" s="466"/>
      <c r="H150" s="476"/>
      <c r="I150" s="241" t="s">
        <v>146</v>
      </c>
      <c r="J150" s="309"/>
      <c r="K150" s="314"/>
    </row>
    <row r="151" spans="1:11" s="51" customFormat="1" ht="14.1" customHeight="1">
      <c r="A151" s="511"/>
      <c r="B151" s="476"/>
      <c r="C151" s="241" t="s">
        <v>212</v>
      </c>
      <c r="D151" s="56"/>
      <c r="E151" s="26"/>
      <c r="F151" s="84"/>
      <c r="G151" s="466"/>
      <c r="H151" s="476"/>
      <c r="I151" s="257" t="s">
        <v>211</v>
      </c>
      <c r="J151" s="309"/>
      <c r="K151" s="314"/>
    </row>
    <row r="152" spans="1:11" s="51" customFormat="1" ht="14.1" customHeight="1">
      <c r="A152" s="511"/>
      <c r="B152" s="476"/>
      <c r="C152" s="241" t="s">
        <v>213</v>
      </c>
      <c r="D152" s="56"/>
      <c r="E152" s="26"/>
      <c r="F152" s="84"/>
      <c r="G152" s="466"/>
      <c r="H152" s="476"/>
      <c r="I152" s="256" t="s">
        <v>212</v>
      </c>
      <c r="J152" s="309"/>
      <c r="K152" s="314">
        <v>3</v>
      </c>
    </row>
    <row r="153" spans="1:11" s="51" customFormat="1" ht="14.1" customHeight="1">
      <c r="A153" s="511"/>
      <c r="B153" s="476"/>
      <c r="C153" s="241" t="s">
        <v>214</v>
      </c>
      <c r="D153" s="56"/>
      <c r="E153" s="26"/>
      <c r="F153" s="84"/>
      <c r="G153" s="466"/>
      <c r="H153" s="476"/>
      <c r="I153" s="257" t="s">
        <v>147</v>
      </c>
      <c r="J153" s="309"/>
      <c r="K153" s="449">
        <v>1</v>
      </c>
    </row>
    <row r="154" spans="1:11" s="51" customFormat="1" ht="14.1" customHeight="1">
      <c r="A154" s="511"/>
      <c r="B154" s="476"/>
      <c r="C154" s="241" t="s">
        <v>215</v>
      </c>
      <c r="D154" s="56"/>
      <c r="E154" s="26"/>
      <c r="F154" s="84"/>
      <c r="G154" s="466"/>
      <c r="H154" s="476"/>
      <c r="I154" s="257" t="s">
        <v>148</v>
      </c>
      <c r="J154" s="309"/>
      <c r="K154" s="314"/>
    </row>
    <row r="155" spans="1:11" s="51" customFormat="1" ht="14.1" customHeight="1">
      <c r="A155" s="511"/>
      <c r="B155" s="476"/>
      <c r="C155" s="241" t="s">
        <v>216</v>
      </c>
      <c r="D155" s="56"/>
      <c r="E155" s="26"/>
      <c r="F155" s="84"/>
      <c r="G155" s="466"/>
      <c r="H155" s="476"/>
      <c r="I155" s="257" t="s">
        <v>149</v>
      </c>
      <c r="J155" s="309"/>
      <c r="K155" s="314"/>
    </row>
    <row r="156" spans="1:11" s="51" customFormat="1" ht="14.1" customHeight="1">
      <c r="A156" s="511"/>
      <c r="B156" s="476"/>
      <c r="C156" s="241" t="s">
        <v>217</v>
      </c>
      <c r="D156" s="56"/>
      <c r="E156" s="26"/>
      <c r="F156" s="84"/>
      <c r="G156" s="466"/>
      <c r="H156" s="476"/>
      <c r="I156" s="256" t="s">
        <v>150</v>
      </c>
      <c r="J156" s="309"/>
      <c r="K156" s="315">
        <v>1</v>
      </c>
    </row>
    <row r="157" spans="1:11" s="51" customFormat="1" ht="14.1" customHeight="1">
      <c r="A157" s="511"/>
      <c r="B157" s="476"/>
      <c r="C157" s="241" t="s">
        <v>218</v>
      </c>
      <c r="D157" s="56"/>
      <c r="E157" s="26"/>
      <c r="F157" s="84"/>
      <c r="G157" s="466"/>
      <c r="H157" s="476"/>
      <c r="I157" s="256" t="s">
        <v>272</v>
      </c>
      <c r="J157" s="309">
        <v>1</v>
      </c>
      <c r="K157" s="315">
        <v>4</v>
      </c>
    </row>
    <row r="158" spans="1:11" s="51" customFormat="1" ht="14.1" customHeight="1">
      <c r="A158" s="511"/>
      <c r="B158" s="476"/>
      <c r="C158" s="285" t="s">
        <v>219</v>
      </c>
      <c r="D158" s="166"/>
      <c r="E158" s="167"/>
      <c r="F158" s="84"/>
      <c r="G158" s="466"/>
      <c r="H158" s="476"/>
      <c r="I158" s="241" t="s">
        <v>218</v>
      </c>
      <c r="J158" s="450">
        <v>1</v>
      </c>
      <c r="K158" s="451">
        <v>5</v>
      </c>
    </row>
    <row r="159" spans="1:11" s="51" customFormat="1" ht="15" customHeight="1" thickBot="1">
      <c r="A159" s="512"/>
      <c r="B159" s="477"/>
      <c r="C159" s="242"/>
      <c r="D159" s="197"/>
      <c r="E159" s="225"/>
      <c r="F159" s="84"/>
      <c r="G159" s="467"/>
      <c r="H159" s="477"/>
      <c r="I159" s="284" t="s">
        <v>219</v>
      </c>
      <c r="J159" s="311"/>
      <c r="K159" s="452">
        <v>2</v>
      </c>
    </row>
    <row r="160" spans="1:11" s="84" customFormat="1" ht="15.75" thickBot="1">
      <c r="A160" s="92"/>
      <c r="B160" s="96"/>
      <c r="C160" s="88" t="s">
        <v>188</v>
      </c>
      <c r="D160" s="140">
        <f t="shared" ref="D160:E160" si="8">SUM(D149:D159)</f>
        <v>0</v>
      </c>
      <c r="E160" s="124">
        <f t="shared" si="8"/>
        <v>0</v>
      </c>
      <c r="G160" s="92"/>
      <c r="H160" s="96"/>
      <c r="I160" s="88" t="s">
        <v>188</v>
      </c>
      <c r="J160" s="331">
        <f t="shared" ref="J160:K160" si="9">SUM(J149:J159)</f>
        <v>2</v>
      </c>
      <c r="K160" s="332">
        <f t="shared" si="9"/>
        <v>17</v>
      </c>
    </row>
    <row r="161" spans="1:11" s="84" customFormat="1" ht="9" customHeight="1" thickBot="1">
      <c r="A161" s="92"/>
      <c r="B161" s="96"/>
      <c r="C161" s="97"/>
      <c r="D161" s="133"/>
      <c r="E161" s="89"/>
      <c r="J161" s="324"/>
      <c r="K161" s="324"/>
    </row>
    <row r="162" spans="1:11" s="51" customFormat="1" ht="14.1" customHeight="1">
      <c r="A162" s="507" t="s">
        <v>187</v>
      </c>
      <c r="B162" s="471"/>
      <c r="C162" s="243" t="s">
        <v>162</v>
      </c>
      <c r="D162" s="55"/>
      <c r="E162" s="30"/>
      <c r="F162" s="84"/>
      <c r="G162" s="478" t="s">
        <v>187</v>
      </c>
      <c r="H162" s="471"/>
      <c r="I162" s="291" t="s">
        <v>274</v>
      </c>
      <c r="J162" s="380"/>
      <c r="K162" s="453"/>
    </row>
    <row r="163" spans="1:11" s="51" customFormat="1" ht="14.1" customHeight="1">
      <c r="A163" s="508"/>
      <c r="B163" s="472"/>
      <c r="C163" s="244" t="s">
        <v>163</v>
      </c>
      <c r="D163" s="56"/>
      <c r="E163" s="31"/>
      <c r="F163" s="84"/>
      <c r="G163" s="479"/>
      <c r="H163" s="472"/>
      <c r="I163" s="267" t="s">
        <v>275</v>
      </c>
      <c r="J163" s="383"/>
      <c r="K163" s="402"/>
    </row>
    <row r="164" spans="1:11" s="51" customFormat="1" ht="14.1" customHeight="1">
      <c r="A164" s="508"/>
      <c r="B164" s="472"/>
      <c r="C164" s="245" t="s">
        <v>164</v>
      </c>
      <c r="D164" s="56"/>
      <c r="E164" s="31"/>
      <c r="F164" s="84"/>
      <c r="G164" s="479"/>
      <c r="H164" s="472"/>
      <c r="I164" s="267" t="s">
        <v>276</v>
      </c>
      <c r="J164" s="383"/>
      <c r="K164" s="372">
        <v>1</v>
      </c>
    </row>
    <row r="165" spans="1:11" s="51" customFormat="1" ht="14.1" customHeight="1">
      <c r="A165" s="508"/>
      <c r="B165" s="472"/>
      <c r="C165" s="244" t="s">
        <v>165</v>
      </c>
      <c r="D165" s="56"/>
      <c r="E165" s="31"/>
      <c r="F165" s="84"/>
      <c r="G165" s="479"/>
      <c r="H165" s="472"/>
      <c r="I165" s="292" t="s">
        <v>164</v>
      </c>
      <c r="J165" s="383"/>
      <c r="K165" s="372"/>
    </row>
    <row r="166" spans="1:11" s="51" customFormat="1" ht="14.1" customHeight="1">
      <c r="A166" s="508"/>
      <c r="B166" s="472"/>
      <c r="C166" s="246" t="s">
        <v>166</v>
      </c>
      <c r="D166" s="56"/>
      <c r="E166" s="31"/>
      <c r="F166" s="84"/>
      <c r="G166" s="479"/>
      <c r="H166" s="472"/>
      <c r="I166" s="293" t="s">
        <v>165</v>
      </c>
      <c r="J166" s="383"/>
      <c r="K166" s="372"/>
    </row>
    <row r="167" spans="1:11" s="51" customFormat="1" ht="14.1" customHeight="1">
      <c r="A167" s="508"/>
      <c r="B167" s="472"/>
      <c r="C167" s="246" t="s">
        <v>167</v>
      </c>
      <c r="D167" s="56"/>
      <c r="E167" s="31"/>
      <c r="F167" s="84"/>
      <c r="G167" s="479"/>
      <c r="H167" s="472"/>
      <c r="I167" s="294" t="s">
        <v>166</v>
      </c>
      <c r="J167" s="383">
        <v>1</v>
      </c>
      <c r="K167" s="403">
        <v>1</v>
      </c>
    </row>
    <row r="168" spans="1:11" s="51" customFormat="1" ht="14.1" customHeight="1">
      <c r="A168" s="508"/>
      <c r="B168" s="472"/>
      <c r="C168" s="247" t="s">
        <v>168</v>
      </c>
      <c r="D168" s="341">
        <v>1</v>
      </c>
      <c r="E168" s="31"/>
      <c r="F168" s="84"/>
      <c r="G168" s="479"/>
      <c r="H168" s="472"/>
      <c r="I168" s="294" t="s">
        <v>167</v>
      </c>
      <c r="J168" s="383"/>
      <c r="K168" s="372"/>
    </row>
    <row r="169" spans="1:11" s="51" customFormat="1" ht="14.1" customHeight="1">
      <c r="A169" s="508"/>
      <c r="B169" s="472"/>
      <c r="C169" s="246" t="s">
        <v>169</v>
      </c>
      <c r="D169" s="56">
        <v>1</v>
      </c>
      <c r="E169" s="31"/>
      <c r="F169" s="84"/>
      <c r="G169" s="479"/>
      <c r="H169" s="472"/>
      <c r="I169" s="295" t="s">
        <v>168</v>
      </c>
      <c r="J169" s="383"/>
      <c r="K169" s="403">
        <v>10</v>
      </c>
    </row>
    <row r="170" spans="1:11" s="51" customFormat="1" ht="14.1" customHeight="1">
      <c r="A170" s="508"/>
      <c r="B170" s="472"/>
      <c r="C170" s="246" t="s">
        <v>170</v>
      </c>
      <c r="D170" s="56"/>
      <c r="E170" s="31"/>
      <c r="F170" s="84"/>
      <c r="G170" s="479"/>
      <c r="H170" s="472"/>
      <c r="I170" s="267" t="s">
        <v>277</v>
      </c>
      <c r="J170" s="383"/>
      <c r="K170" s="372"/>
    </row>
    <row r="171" spans="1:11" s="51" customFormat="1" ht="14.1" customHeight="1">
      <c r="A171" s="508"/>
      <c r="B171" s="472"/>
      <c r="C171" s="244" t="s">
        <v>171</v>
      </c>
      <c r="D171" s="56">
        <v>1</v>
      </c>
      <c r="E171" s="31"/>
      <c r="F171" s="84"/>
      <c r="G171" s="479"/>
      <c r="H171" s="472"/>
      <c r="I171" s="294" t="s">
        <v>278</v>
      </c>
      <c r="J171" s="383"/>
      <c r="K171" s="372"/>
    </row>
    <row r="172" spans="1:11" s="51" customFormat="1" ht="14.1" customHeight="1">
      <c r="A172" s="508"/>
      <c r="B172" s="472"/>
      <c r="C172" s="246" t="s">
        <v>172</v>
      </c>
      <c r="D172" s="56"/>
      <c r="E172" s="31"/>
      <c r="F172" s="84"/>
      <c r="G172" s="479"/>
      <c r="H172" s="472"/>
      <c r="I172" s="267" t="s">
        <v>279</v>
      </c>
      <c r="J172" s="386"/>
      <c r="K172" s="388"/>
    </row>
    <row r="173" spans="1:11" s="51" customFormat="1" ht="14.1" customHeight="1">
      <c r="A173" s="508"/>
      <c r="B173" s="472"/>
      <c r="C173" s="246" t="s">
        <v>173</v>
      </c>
      <c r="D173" s="56"/>
      <c r="E173" s="31"/>
      <c r="F173" s="84"/>
      <c r="G173" s="479"/>
      <c r="H173" s="472"/>
      <c r="I173" s="294" t="s">
        <v>172</v>
      </c>
      <c r="J173" s="386"/>
      <c r="K173" s="388"/>
    </row>
    <row r="174" spans="1:11" s="51" customFormat="1" ht="14.1" customHeight="1">
      <c r="A174" s="508"/>
      <c r="B174" s="472"/>
      <c r="C174" s="244" t="s">
        <v>174</v>
      </c>
      <c r="D174" s="56">
        <v>1</v>
      </c>
      <c r="E174" s="352"/>
      <c r="F174" s="84"/>
      <c r="G174" s="479"/>
      <c r="H174" s="472"/>
      <c r="I174" s="294" t="s">
        <v>173</v>
      </c>
      <c r="J174" s="386"/>
      <c r="K174" s="388"/>
    </row>
    <row r="175" spans="1:11" s="51" customFormat="1" ht="14.1" customHeight="1">
      <c r="A175" s="508"/>
      <c r="B175" s="472"/>
      <c r="C175" s="244" t="s">
        <v>175</v>
      </c>
      <c r="D175" s="56"/>
      <c r="E175" s="31"/>
      <c r="F175" s="84"/>
      <c r="G175" s="479"/>
      <c r="H175" s="472"/>
      <c r="I175" s="293" t="s">
        <v>174</v>
      </c>
      <c r="J175" s="386"/>
      <c r="K175" s="388"/>
    </row>
    <row r="176" spans="1:11" s="51" customFormat="1" ht="14.1" customHeight="1">
      <c r="A176" s="508"/>
      <c r="B176" s="472"/>
      <c r="C176" s="246" t="s">
        <v>176</v>
      </c>
      <c r="D176" s="56">
        <v>1</v>
      </c>
      <c r="E176" s="248">
        <v>9</v>
      </c>
      <c r="F176" s="84"/>
      <c r="G176" s="479"/>
      <c r="H176" s="472"/>
      <c r="I176" s="293" t="s">
        <v>175</v>
      </c>
      <c r="J176" s="386"/>
      <c r="K176" s="388"/>
    </row>
    <row r="177" spans="1:11" s="51" customFormat="1" ht="14.1" customHeight="1">
      <c r="A177" s="508"/>
      <c r="B177" s="472"/>
      <c r="C177" s="245" t="s">
        <v>190</v>
      </c>
      <c r="D177" s="56"/>
      <c r="E177" s="31"/>
      <c r="F177" s="84"/>
      <c r="G177" s="479"/>
      <c r="H177" s="472"/>
      <c r="I177" s="267" t="s">
        <v>280</v>
      </c>
      <c r="J177" s="386">
        <v>3</v>
      </c>
      <c r="K177" s="454">
        <v>9</v>
      </c>
    </row>
    <row r="178" spans="1:11" s="51" customFormat="1" ht="14.1" customHeight="1">
      <c r="A178" s="508"/>
      <c r="B178" s="472"/>
      <c r="C178" s="244" t="s">
        <v>177</v>
      </c>
      <c r="D178" s="56"/>
      <c r="E178" s="31"/>
      <c r="F178" s="84"/>
      <c r="G178" s="479"/>
      <c r="H178" s="472"/>
      <c r="I178" s="267" t="s">
        <v>281</v>
      </c>
      <c r="J178" s="386"/>
      <c r="K178" s="455">
        <v>3</v>
      </c>
    </row>
    <row r="179" spans="1:11" s="51" customFormat="1" ht="14.1" customHeight="1">
      <c r="A179" s="508"/>
      <c r="B179" s="472"/>
      <c r="C179" s="244" t="s">
        <v>178</v>
      </c>
      <c r="D179" s="56"/>
      <c r="E179" s="31"/>
      <c r="F179" s="84"/>
      <c r="G179" s="479"/>
      <c r="H179" s="472"/>
      <c r="I179" s="294" t="s">
        <v>282</v>
      </c>
      <c r="J179" s="386"/>
      <c r="K179" s="455"/>
    </row>
    <row r="180" spans="1:11" s="51" customFormat="1" ht="14.1" customHeight="1">
      <c r="A180" s="508"/>
      <c r="B180" s="472"/>
      <c r="C180" s="244" t="s">
        <v>179</v>
      </c>
      <c r="D180" s="56"/>
      <c r="E180" s="31"/>
      <c r="F180" s="84"/>
      <c r="G180" s="479"/>
      <c r="H180" s="472"/>
      <c r="I180" s="267" t="s">
        <v>283</v>
      </c>
      <c r="J180" s="456"/>
      <c r="K180" s="455"/>
    </row>
    <row r="181" spans="1:11" s="51" customFormat="1" ht="14.1" customHeight="1">
      <c r="A181" s="508"/>
      <c r="B181" s="472"/>
      <c r="C181" s="244" t="s">
        <v>180</v>
      </c>
      <c r="D181" s="56">
        <v>2</v>
      </c>
      <c r="E181" s="31"/>
      <c r="F181" s="84"/>
      <c r="G181" s="479"/>
      <c r="H181" s="472"/>
      <c r="I181" s="207" t="s">
        <v>284</v>
      </c>
      <c r="J181" s="387"/>
      <c r="K181" s="401"/>
    </row>
    <row r="182" spans="1:11" s="51" customFormat="1" ht="14.1" customHeight="1">
      <c r="A182" s="508"/>
      <c r="B182" s="472"/>
      <c r="C182" s="246" t="s">
        <v>181</v>
      </c>
      <c r="D182" s="56"/>
      <c r="E182" s="31"/>
      <c r="F182" s="84"/>
      <c r="G182" s="479"/>
      <c r="H182" s="472"/>
      <c r="I182" s="293" t="s">
        <v>180</v>
      </c>
      <c r="J182" s="387"/>
      <c r="K182" s="401"/>
    </row>
    <row r="183" spans="1:11" s="51" customFormat="1" ht="14.1" customHeight="1">
      <c r="A183" s="508"/>
      <c r="B183" s="472"/>
      <c r="C183" s="244" t="s">
        <v>182</v>
      </c>
      <c r="D183" s="56"/>
      <c r="E183" s="31"/>
      <c r="F183" s="84"/>
      <c r="G183" s="479"/>
      <c r="H183" s="472"/>
      <c r="I183" s="294" t="s">
        <v>181</v>
      </c>
      <c r="J183" s="387"/>
      <c r="K183" s="401"/>
    </row>
    <row r="184" spans="1:11" s="51" customFormat="1" ht="14.1" customHeight="1" thickBot="1">
      <c r="A184" s="509"/>
      <c r="B184" s="473"/>
      <c r="C184" s="297" t="s">
        <v>183</v>
      </c>
      <c r="D184" s="308"/>
      <c r="E184" s="353"/>
      <c r="F184" s="84"/>
      <c r="G184" s="480"/>
      <c r="H184" s="473"/>
      <c r="I184" s="293" t="s">
        <v>182</v>
      </c>
      <c r="J184" s="386"/>
      <c r="K184" s="455"/>
    </row>
    <row r="185" spans="1:11" s="51" customFormat="1" ht="14.1" customHeight="1" thickBot="1">
      <c r="A185" s="509"/>
      <c r="B185" s="473"/>
      <c r="C185" s="296"/>
      <c r="D185" s="298"/>
      <c r="E185" s="299"/>
      <c r="F185" s="84"/>
      <c r="G185" s="480"/>
      <c r="H185" s="473"/>
      <c r="I185" s="294" t="s">
        <v>285</v>
      </c>
      <c r="J185" s="457"/>
      <c r="K185" s="458"/>
    </row>
    <row r="186" spans="1:11" s="51" customFormat="1" ht="15.75" thickBot="1">
      <c r="A186" s="92"/>
      <c r="B186" s="96"/>
      <c r="C186" s="88" t="s">
        <v>188</v>
      </c>
      <c r="D186" s="95">
        <f>SUM(D162:D185)</f>
        <v>7</v>
      </c>
      <c r="E186" s="137">
        <f>SUM(E162:E185)</f>
        <v>9</v>
      </c>
      <c r="F186" s="84"/>
      <c r="G186" s="92"/>
      <c r="H186" s="96"/>
      <c r="I186" s="88" t="s">
        <v>188</v>
      </c>
      <c r="J186" s="325">
        <f>SUM(J162:J185)</f>
        <v>4</v>
      </c>
      <c r="K186" s="320">
        <f>SUM(K162:K185)</f>
        <v>24</v>
      </c>
    </row>
    <row r="187" spans="1:11" s="51" customFormat="1" ht="10.5" customHeight="1" thickBot="1">
      <c r="A187" s="92"/>
      <c r="B187" s="96"/>
      <c r="C187" s="97"/>
      <c r="D187" s="133"/>
      <c r="E187" s="89"/>
      <c r="F187" s="84"/>
      <c r="J187" s="328"/>
      <c r="K187" s="328"/>
    </row>
    <row r="188" spans="1:11" s="51" customFormat="1" ht="14.1" customHeight="1">
      <c r="A188" s="510" t="s">
        <v>158</v>
      </c>
      <c r="B188" s="468"/>
      <c r="C188" s="249" t="s">
        <v>33</v>
      </c>
      <c r="D188" s="52"/>
      <c r="E188" s="23"/>
      <c r="F188" s="84"/>
      <c r="G188" s="465" t="s">
        <v>158</v>
      </c>
      <c r="H188" s="468"/>
      <c r="I188" s="301" t="s">
        <v>286</v>
      </c>
      <c r="J188" s="380"/>
      <c r="K188" s="453"/>
    </row>
    <row r="189" spans="1:11" s="51" customFormat="1" ht="14.1" customHeight="1">
      <c r="A189" s="511"/>
      <c r="B189" s="469"/>
      <c r="C189" s="250" t="s">
        <v>83</v>
      </c>
      <c r="D189" s="58"/>
      <c r="E189" s="29"/>
      <c r="F189" s="84"/>
      <c r="G189" s="466"/>
      <c r="H189" s="469"/>
      <c r="I189" s="300" t="s">
        <v>33</v>
      </c>
      <c r="J189" s="456"/>
      <c r="K189" s="455">
        <v>1</v>
      </c>
    </row>
    <row r="190" spans="1:11" s="51" customFormat="1" ht="14.1" customHeight="1">
      <c r="A190" s="511"/>
      <c r="B190" s="469"/>
      <c r="C190" s="250" t="s">
        <v>47</v>
      </c>
      <c r="D190" s="53"/>
      <c r="E190" s="24"/>
      <c r="F190" s="84"/>
      <c r="G190" s="466"/>
      <c r="H190" s="469"/>
      <c r="I190" s="300" t="s">
        <v>83</v>
      </c>
      <c r="J190" s="456"/>
      <c r="K190" s="455"/>
    </row>
    <row r="191" spans="1:11" s="51" customFormat="1" ht="14.1" customHeight="1">
      <c r="A191" s="511"/>
      <c r="B191" s="469"/>
      <c r="C191" s="250" t="s">
        <v>67</v>
      </c>
      <c r="D191" s="53">
        <v>7</v>
      </c>
      <c r="E191" s="251"/>
      <c r="F191" s="84"/>
      <c r="G191" s="466"/>
      <c r="H191" s="469"/>
      <c r="I191" s="300" t="s">
        <v>47</v>
      </c>
      <c r="J191" s="400">
        <v>1</v>
      </c>
      <c r="K191" s="372">
        <v>9</v>
      </c>
    </row>
    <row r="192" spans="1:11" s="51" customFormat="1" ht="14.1" customHeight="1">
      <c r="A192" s="511"/>
      <c r="B192" s="469"/>
      <c r="C192" s="250" t="s">
        <v>143</v>
      </c>
      <c r="D192" s="337">
        <v>27</v>
      </c>
      <c r="E192" s="251"/>
      <c r="F192" s="84"/>
      <c r="G192" s="466"/>
      <c r="H192" s="469"/>
      <c r="I192" s="300" t="s">
        <v>287</v>
      </c>
      <c r="J192" s="387"/>
      <c r="K192" s="384">
        <v>4</v>
      </c>
    </row>
    <row r="193" spans="1:30" s="51" customFormat="1" ht="14.1" customHeight="1">
      <c r="A193" s="511"/>
      <c r="B193" s="469"/>
      <c r="C193" s="250" t="s">
        <v>185</v>
      </c>
      <c r="D193" s="53"/>
      <c r="E193" s="24"/>
      <c r="F193" s="84"/>
      <c r="G193" s="466"/>
      <c r="H193" s="469"/>
      <c r="I193" s="300" t="s">
        <v>288</v>
      </c>
      <c r="J193" s="400"/>
      <c r="K193" s="372">
        <v>1</v>
      </c>
    </row>
    <row r="194" spans="1:30" s="51" customFormat="1" ht="14.1" customHeight="1">
      <c r="A194" s="511"/>
      <c r="B194" s="469"/>
      <c r="C194" s="250" t="s">
        <v>84</v>
      </c>
      <c r="D194" s="337">
        <v>2</v>
      </c>
      <c r="E194" s="251"/>
      <c r="F194" s="84"/>
      <c r="G194" s="466"/>
      <c r="H194" s="469"/>
      <c r="I194" s="302" t="s">
        <v>289</v>
      </c>
      <c r="J194" s="387"/>
      <c r="K194" s="373">
        <v>1</v>
      </c>
    </row>
    <row r="195" spans="1:30" s="51" customFormat="1" ht="14.1" customHeight="1">
      <c r="A195" s="511"/>
      <c r="B195" s="469"/>
      <c r="C195" s="250" t="s">
        <v>189</v>
      </c>
      <c r="D195" s="134"/>
      <c r="E195" s="24"/>
      <c r="F195" s="84"/>
      <c r="G195" s="466"/>
      <c r="H195" s="469"/>
      <c r="I195" s="300" t="s">
        <v>84</v>
      </c>
      <c r="J195" s="400"/>
      <c r="K195" s="372"/>
    </row>
    <row r="196" spans="1:30" s="51" customFormat="1" ht="14.1" customHeight="1">
      <c r="A196" s="511"/>
      <c r="B196" s="469"/>
      <c r="C196" s="250" t="s">
        <v>144</v>
      </c>
      <c r="D196" s="53"/>
      <c r="E196" s="24"/>
      <c r="F196" s="84"/>
      <c r="G196" s="466"/>
      <c r="H196" s="469"/>
      <c r="I196" s="300" t="s">
        <v>290</v>
      </c>
      <c r="J196" s="383"/>
      <c r="K196" s="372"/>
    </row>
    <row r="197" spans="1:30" s="51" customFormat="1" ht="14.1" customHeight="1">
      <c r="A197" s="511"/>
      <c r="B197" s="469"/>
      <c r="C197" s="250" t="s">
        <v>78</v>
      </c>
      <c r="D197" s="53"/>
      <c r="E197" s="24"/>
      <c r="F197" s="84"/>
      <c r="G197" s="466"/>
      <c r="H197" s="469"/>
      <c r="I197" s="300" t="s">
        <v>291</v>
      </c>
      <c r="J197" s="383"/>
      <c r="K197" s="372">
        <v>1</v>
      </c>
    </row>
    <row r="198" spans="1:30" s="51" customFormat="1" ht="14.1" customHeight="1">
      <c r="A198" s="511"/>
      <c r="B198" s="469"/>
      <c r="C198" s="250" t="s">
        <v>12</v>
      </c>
      <c r="D198" s="134"/>
      <c r="E198" s="251"/>
      <c r="F198" s="84"/>
      <c r="G198" s="466"/>
      <c r="H198" s="469"/>
      <c r="I198" s="300" t="s">
        <v>78</v>
      </c>
      <c r="J198" s="383"/>
      <c r="K198" s="372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</row>
    <row r="199" spans="1:30" s="51" customFormat="1" ht="14.1" customHeight="1">
      <c r="A199" s="511"/>
      <c r="B199" s="469"/>
      <c r="C199" s="250" t="s">
        <v>34</v>
      </c>
      <c r="D199" s="134"/>
      <c r="E199" s="350">
        <v>1</v>
      </c>
      <c r="F199" s="84"/>
      <c r="G199" s="466"/>
      <c r="H199" s="469"/>
      <c r="I199" s="241" t="s">
        <v>12</v>
      </c>
      <c r="J199" s="386"/>
      <c r="K199" s="454">
        <v>2</v>
      </c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</row>
    <row r="200" spans="1:30" s="51" customFormat="1" ht="14.1" customHeight="1">
      <c r="A200" s="511"/>
      <c r="B200" s="469"/>
      <c r="C200" s="250" t="s">
        <v>77</v>
      </c>
      <c r="D200" s="53"/>
      <c r="E200" s="24"/>
      <c r="F200" s="84"/>
      <c r="G200" s="466"/>
      <c r="H200" s="469"/>
      <c r="I200" s="300" t="s">
        <v>34</v>
      </c>
      <c r="J200" s="383"/>
      <c r="K200" s="372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</row>
    <row r="201" spans="1:30" s="51" customFormat="1" ht="14.1" customHeight="1">
      <c r="A201" s="511"/>
      <c r="B201" s="469"/>
      <c r="C201" s="250" t="s">
        <v>57</v>
      </c>
      <c r="D201" s="53"/>
      <c r="E201" s="170"/>
      <c r="F201" s="84"/>
      <c r="G201" s="466"/>
      <c r="H201" s="469"/>
      <c r="I201" s="300" t="s">
        <v>77</v>
      </c>
      <c r="J201" s="383"/>
      <c r="K201" s="372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</row>
    <row r="202" spans="1:30" s="51" customFormat="1" ht="14.1" customHeight="1">
      <c r="A202" s="511"/>
      <c r="B202" s="469"/>
      <c r="C202" s="250" t="s">
        <v>13</v>
      </c>
      <c r="D202" s="337">
        <v>2</v>
      </c>
      <c r="E202" s="354"/>
      <c r="F202" s="84"/>
      <c r="G202" s="466"/>
      <c r="H202" s="469"/>
      <c r="I202" s="300" t="s">
        <v>292</v>
      </c>
      <c r="J202" s="383"/>
      <c r="K202" s="372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</row>
    <row r="203" spans="1:30" s="51" customFormat="1" ht="14.1" customHeight="1">
      <c r="A203" s="511"/>
      <c r="B203" s="469"/>
      <c r="C203" s="250" t="s">
        <v>86</v>
      </c>
      <c r="D203" s="53"/>
      <c r="E203" s="29"/>
      <c r="F203" s="84"/>
      <c r="G203" s="466"/>
      <c r="H203" s="469"/>
      <c r="I203" s="300" t="s">
        <v>13</v>
      </c>
      <c r="J203" s="383"/>
      <c r="K203" s="372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</row>
    <row r="204" spans="1:30" s="51" customFormat="1" ht="14.1" customHeight="1">
      <c r="A204" s="511"/>
      <c r="B204" s="469"/>
      <c r="C204" s="250" t="s">
        <v>145</v>
      </c>
      <c r="D204" s="53"/>
      <c r="E204" s="24"/>
      <c r="F204" s="84"/>
      <c r="G204" s="466"/>
      <c r="H204" s="469"/>
      <c r="I204" s="300" t="s">
        <v>86</v>
      </c>
      <c r="J204" s="383"/>
      <c r="K204" s="372">
        <v>1</v>
      </c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</row>
    <row r="205" spans="1:30" s="51" customFormat="1" ht="14.1" customHeight="1">
      <c r="A205" s="511"/>
      <c r="B205" s="469"/>
      <c r="C205" s="250" t="s">
        <v>32</v>
      </c>
      <c r="D205" s="53"/>
      <c r="E205" s="129"/>
      <c r="F205" s="84"/>
      <c r="G205" s="466"/>
      <c r="H205" s="469"/>
      <c r="I205" s="300" t="s">
        <v>293</v>
      </c>
      <c r="J205" s="383"/>
      <c r="K205" s="372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</row>
    <row r="206" spans="1:30" s="51" customFormat="1" ht="14.1" customHeight="1">
      <c r="A206" s="511"/>
      <c r="B206" s="469"/>
      <c r="C206" s="250" t="s">
        <v>186</v>
      </c>
      <c r="D206" s="134">
        <v>1</v>
      </c>
      <c r="E206" s="24"/>
      <c r="F206" s="84"/>
      <c r="G206" s="466"/>
      <c r="H206" s="469"/>
      <c r="I206" s="300" t="s">
        <v>32</v>
      </c>
      <c r="J206" s="383"/>
      <c r="K206" s="372">
        <v>5</v>
      </c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</row>
    <row r="207" spans="1:30" s="51" customFormat="1" ht="14.1" customHeight="1">
      <c r="A207" s="511"/>
      <c r="B207" s="469"/>
      <c r="C207" s="533" t="s">
        <v>14</v>
      </c>
      <c r="D207" s="535">
        <v>66</v>
      </c>
      <c r="E207" s="537">
        <v>3</v>
      </c>
      <c r="F207" s="84"/>
      <c r="G207" s="466"/>
      <c r="H207" s="469"/>
      <c r="I207" s="300" t="s">
        <v>14</v>
      </c>
      <c r="J207" s="383"/>
      <c r="K207" s="372">
        <v>6</v>
      </c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</row>
    <row r="208" spans="1:30" s="51" customFormat="1" ht="14.1" customHeight="1" thickBot="1">
      <c r="A208" s="512"/>
      <c r="B208" s="470"/>
      <c r="C208" s="534"/>
      <c r="D208" s="536"/>
      <c r="E208" s="538"/>
      <c r="F208" s="84"/>
      <c r="G208" s="467"/>
      <c r="H208" s="470"/>
      <c r="I208" s="303" t="s">
        <v>294</v>
      </c>
      <c r="J208" s="389"/>
      <c r="K208" s="40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</row>
    <row r="209" spans="1:30" s="51" customFormat="1" ht="15.75" thickBot="1">
      <c r="A209" s="92"/>
      <c r="B209" s="96"/>
      <c r="C209" s="88" t="s">
        <v>188</v>
      </c>
      <c r="D209" s="95">
        <f t="shared" ref="D209:E209" si="10">SUM(D188:D208)</f>
        <v>105</v>
      </c>
      <c r="E209" s="137">
        <f t="shared" si="10"/>
        <v>4</v>
      </c>
      <c r="F209" s="84"/>
      <c r="G209" s="92"/>
      <c r="H209" s="96"/>
      <c r="I209" s="88" t="s">
        <v>188</v>
      </c>
      <c r="J209" s="325">
        <f t="shared" ref="J209:K209" si="11">SUM(J188:J208)</f>
        <v>1</v>
      </c>
      <c r="K209" s="320">
        <f t="shared" si="11"/>
        <v>31</v>
      </c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</row>
    <row r="210" spans="1:30" s="51" customFormat="1" ht="8.25" customHeight="1" thickBot="1">
      <c r="A210" s="92"/>
      <c r="B210" s="96"/>
      <c r="C210" s="97"/>
      <c r="D210" s="133"/>
      <c r="E210" s="89"/>
      <c r="F210" s="84"/>
      <c r="J210" s="328"/>
      <c r="K210" s="328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</row>
    <row r="211" spans="1:30" s="51" customFormat="1" ht="14.1" customHeight="1">
      <c r="A211" s="510" t="s">
        <v>160</v>
      </c>
      <c r="B211" s="468"/>
      <c r="C211" s="180" t="s">
        <v>75</v>
      </c>
      <c r="D211" s="52"/>
      <c r="E211" s="20"/>
      <c r="F211" s="84"/>
      <c r="G211" s="465" t="s">
        <v>160</v>
      </c>
      <c r="H211" s="468"/>
      <c r="I211" s="283" t="s">
        <v>295</v>
      </c>
      <c r="J211" s="312"/>
      <c r="K211" s="460">
        <v>2</v>
      </c>
      <c r="L211" s="1"/>
      <c r="M211" s="1"/>
      <c r="N211" s="1"/>
      <c r="O211" s="1"/>
      <c r="P211" s="1"/>
      <c r="Q211" s="1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</row>
    <row r="212" spans="1:30" s="51" customFormat="1" ht="14.1" customHeight="1">
      <c r="A212" s="511"/>
      <c r="B212" s="469"/>
      <c r="C212" s="28" t="s">
        <v>109</v>
      </c>
      <c r="D212" s="53"/>
      <c r="E212" s="21"/>
      <c r="F212" s="84"/>
      <c r="G212" s="466"/>
      <c r="H212" s="469"/>
      <c r="I212" s="257" t="s">
        <v>296</v>
      </c>
      <c r="J212" s="310"/>
      <c r="K212" s="318"/>
      <c r="L212" s="1"/>
      <c r="M212" s="1"/>
      <c r="N212" s="1"/>
      <c r="O212" s="1"/>
      <c r="P212" s="1"/>
      <c r="Q212" s="1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</row>
    <row r="213" spans="1:30" s="51" customFormat="1" ht="14.1" customHeight="1">
      <c r="A213" s="511"/>
      <c r="B213" s="469"/>
      <c r="C213" s="28" t="s">
        <v>106</v>
      </c>
      <c r="D213" s="134">
        <v>1</v>
      </c>
      <c r="E213" s="339"/>
      <c r="F213" s="84"/>
      <c r="G213" s="466"/>
      <c r="H213" s="469"/>
      <c r="I213" s="241" t="s">
        <v>109</v>
      </c>
      <c r="J213" s="310"/>
      <c r="K213" s="461">
        <v>1</v>
      </c>
      <c r="L213" s="1"/>
      <c r="M213" s="1"/>
      <c r="N213" s="1"/>
      <c r="O213" s="1"/>
      <c r="P213" s="1"/>
      <c r="Q213" s="1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</row>
    <row r="214" spans="1:30" s="51" customFormat="1" ht="14.1" customHeight="1">
      <c r="A214" s="511"/>
      <c r="B214" s="469"/>
      <c r="C214" s="28" t="s">
        <v>35</v>
      </c>
      <c r="D214" s="53"/>
      <c r="E214" s="21"/>
      <c r="F214" s="84"/>
      <c r="G214" s="466"/>
      <c r="H214" s="469"/>
      <c r="I214" s="241" t="s">
        <v>106</v>
      </c>
      <c r="J214" s="310"/>
      <c r="K214" s="316"/>
      <c r="L214" s="1"/>
      <c r="M214" s="1"/>
      <c r="N214" s="1"/>
      <c r="O214" s="1"/>
      <c r="P214" s="1"/>
      <c r="Q214" s="1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</row>
    <row r="215" spans="1:30" s="51" customFormat="1" ht="14.1" customHeight="1">
      <c r="A215" s="511"/>
      <c r="B215" s="469"/>
      <c r="C215" s="28" t="s">
        <v>66</v>
      </c>
      <c r="D215" s="53"/>
      <c r="E215" s="21"/>
      <c r="F215" s="84"/>
      <c r="G215" s="466"/>
      <c r="H215" s="469"/>
      <c r="I215" s="241" t="s">
        <v>35</v>
      </c>
      <c r="J215" s="310"/>
      <c r="K215" s="316"/>
      <c r="L215" s="1"/>
      <c r="M215" s="1"/>
      <c r="N215" s="1"/>
      <c r="O215" s="1"/>
      <c r="P215" s="1"/>
      <c r="Q215" s="1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</row>
    <row r="216" spans="1:30" s="51" customFormat="1" ht="14.1" customHeight="1">
      <c r="A216" s="511"/>
      <c r="B216" s="469"/>
      <c r="C216" s="28" t="s">
        <v>69</v>
      </c>
      <c r="D216" s="53"/>
      <c r="E216" s="21"/>
      <c r="F216" s="84"/>
      <c r="G216" s="466"/>
      <c r="H216" s="469"/>
      <c r="I216" s="241" t="s">
        <v>66</v>
      </c>
      <c r="J216" s="310"/>
      <c r="K216" s="462">
        <v>3</v>
      </c>
      <c r="L216" s="1"/>
      <c r="M216" s="1"/>
      <c r="N216" s="1"/>
      <c r="O216" s="1"/>
      <c r="P216" s="1"/>
      <c r="Q216" s="1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</row>
    <row r="217" spans="1:30" s="51" customFormat="1" ht="14.1" customHeight="1">
      <c r="A217" s="511"/>
      <c r="B217" s="469"/>
      <c r="C217" s="28" t="s">
        <v>110</v>
      </c>
      <c r="D217" s="53"/>
      <c r="E217" s="21"/>
      <c r="F217" s="84"/>
      <c r="G217" s="466"/>
      <c r="H217" s="469"/>
      <c r="I217" s="241" t="s">
        <v>69</v>
      </c>
      <c r="J217" s="310"/>
      <c r="K217" s="316"/>
      <c r="L217" s="1"/>
      <c r="M217" s="1"/>
      <c r="N217" s="1"/>
      <c r="O217" s="1"/>
      <c r="P217" s="1"/>
      <c r="Q217" s="1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</row>
    <row r="218" spans="1:30" s="51" customFormat="1" ht="14.1" customHeight="1">
      <c r="A218" s="511"/>
      <c r="B218" s="469"/>
      <c r="C218" s="28" t="s">
        <v>2</v>
      </c>
      <c r="D218" s="53"/>
      <c r="E218" s="21"/>
      <c r="F218" s="84"/>
      <c r="G218" s="466"/>
      <c r="H218" s="469"/>
      <c r="I218" s="241" t="s">
        <v>110</v>
      </c>
      <c r="J218" s="310"/>
      <c r="K218" s="316"/>
      <c r="Q218" s="1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</row>
    <row r="219" spans="1:30" s="51" customFormat="1" ht="14.1" customHeight="1">
      <c r="A219" s="511"/>
      <c r="B219" s="469"/>
      <c r="C219" s="28" t="s">
        <v>54</v>
      </c>
      <c r="D219" s="134">
        <v>5</v>
      </c>
      <c r="E219" s="339"/>
      <c r="F219" s="84"/>
      <c r="G219" s="466"/>
      <c r="H219" s="469"/>
      <c r="I219" s="241" t="s">
        <v>2</v>
      </c>
      <c r="J219" s="310"/>
      <c r="K219" s="318"/>
      <c r="P219" s="114"/>
      <c r="Q219" s="1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</row>
    <row r="220" spans="1:30" s="51" customFormat="1" ht="14.1" customHeight="1">
      <c r="A220" s="511"/>
      <c r="B220" s="469"/>
      <c r="C220" s="28" t="s">
        <v>3</v>
      </c>
      <c r="D220" s="53"/>
      <c r="E220" s="21"/>
      <c r="F220" s="84"/>
      <c r="G220" s="466"/>
      <c r="H220" s="469"/>
      <c r="I220" s="241" t="s">
        <v>54</v>
      </c>
      <c r="J220" s="310">
        <v>3</v>
      </c>
      <c r="K220" s="461">
        <v>7</v>
      </c>
      <c r="M220" s="1"/>
      <c r="N220" s="1"/>
      <c r="O220" s="1"/>
      <c r="P220" s="1"/>
      <c r="Q220" s="1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</row>
    <row r="221" spans="1:30" s="51" customFormat="1" ht="14.1" customHeight="1">
      <c r="A221" s="511"/>
      <c r="B221" s="469"/>
      <c r="C221" s="28" t="s">
        <v>107</v>
      </c>
      <c r="D221" s="53"/>
      <c r="E221" s="21"/>
      <c r="F221" s="84"/>
      <c r="G221" s="466"/>
      <c r="H221" s="469"/>
      <c r="I221" s="300" t="s">
        <v>3</v>
      </c>
      <c r="J221" s="333"/>
      <c r="K221" s="459">
        <v>3</v>
      </c>
      <c r="M221" s="1"/>
      <c r="N221" s="1"/>
      <c r="O221" s="1"/>
      <c r="P221" s="1"/>
      <c r="Q221" s="1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</row>
    <row r="222" spans="1:30" s="51" customFormat="1" ht="14.1" customHeight="1">
      <c r="A222" s="511"/>
      <c r="B222" s="469"/>
      <c r="C222" s="28" t="s">
        <v>79</v>
      </c>
      <c r="D222" s="53"/>
      <c r="E222" s="355">
        <v>1</v>
      </c>
      <c r="F222" s="84"/>
      <c r="G222" s="466"/>
      <c r="H222" s="469"/>
      <c r="I222" s="300" t="s">
        <v>107</v>
      </c>
      <c r="J222" s="333"/>
      <c r="K222" s="463">
        <v>1</v>
      </c>
      <c r="L222" s="1"/>
      <c r="M222" s="1"/>
      <c r="N222" s="1"/>
      <c r="O222" s="1"/>
      <c r="P222" s="1"/>
      <c r="Q222" s="1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</row>
    <row r="223" spans="1:30" s="51" customFormat="1" ht="14.1" customHeight="1">
      <c r="A223" s="511"/>
      <c r="B223" s="469"/>
      <c r="C223" s="28" t="s">
        <v>108</v>
      </c>
      <c r="D223" s="53"/>
      <c r="E223" s="21"/>
      <c r="F223" s="84"/>
      <c r="G223" s="466"/>
      <c r="H223" s="469"/>
      <c r="I223" s="300" t="s">
        <v>79</v>
      </c>
      <c r="J223" s="333"/>
      <c r="K223" s="459">
        <v>1</v>
      </c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</row>
    <row r="224" spans="1:30" s="51" customFormat="1" ht="14.1" customHeight="1">
      <c r="A224" s="511"/>
      <c r="B224" s="469"/>
      <c r="C224" s="28" t="s">
        <v>111</v>
      </c>
      <c r="D224" s="53"/>
      <c r="E224" s="21"/>
      <c r="F224" s="84"/>
      <c r="G224" s="466"/>
      <c r="H224" s="469"/>
      <c r="I224" s="241" t="s">
        <v>108</v>
      </c>
      <c r="J224" s="310"/>
      <c r="K224" s="462">
        <v>1</v>
      </c>
      <c r="N224" s="1"/>
      <c r="O224" s="33"/>
      <c r="P224" s="33"/>
      <c r="Q224" s="1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</row>
    <row r="225" spans="1:30" s="51" customFormat="1" ht="14.1" customHeight="1">
      <c r="A225" s="511"/>
      <c r="B225" s="469"/>
      <c r="C225" s="181" t="s">
        <v>74</v>
      </c>
      <c r="D225" s="131"/>
      <c r="E225" s="146"/>
      <c r="F225" s="130"/>
      <c r="G225" s="466"/>
      <c r="H225" s="469"/>
      <c r="I225" s="241" t="s">
        <v>111</v>
      </c>
      <c r="J225" s="310"/>
      <c r="K225" s="316"/>
      <c r="L225" s="114"/>
      <c r="M225" s="79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</row>
    <row r="226" spans="1:30" s="51" customFormat="1" ht="14.1" customHeight="1">
      <c r="A226" s="511"/>
      <c r="B226" s="469"/>
      <c r="C226" s="181" t="s">
        <v>4</v>
      </c>
      <c r="D226" s="131"/>
      <c r="E226" s="169"/>
      <c r="F226" s="130"/>
      <c r="G226" s="466"/>
      <c r="H226" s="469"/>
      <c r="I226" s="258" t="s">
        <v>74</v>
      </c>
      <c r="J226" s="310"/>
      <c r="K226" s="318">
        <v>1</v>
      </c>
      <c r="L226" s="114"/>
      <c r="M226" s="79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</row>
    <row r="227" spans="1:30" s="51" customFormat="1" ht="15" customHeight="1" thickBot="1">
      <c r="A227" s="512"/>
      <c r="B227" s="470"/>
      <c r="C227" s="179"/>
      <c r="D227" s="54"/>
      <c r="E227" s="22"/>
      <c r="G227" s="467"/>
      <c r="H227" s="470"/>
      <c r="I227" s="242" t="s">
        <v>4</v>
      </c>
      <c r="J227" s="311"/>
      <c r="K227" s="317">
        <v>3</v>
      </c>
      <c r="N227" s="1"/>
      <c r="O227" s="1"/>
      <c r="P227" s="1"/>
      <c r="Q227" s="1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</row>
    <row r="228" spans="1:30" s="51" customFormat="1" ht="15.75" thickBot="1">
      <c r="A228" s="92"/>
      <c r="B228" s="96"/>
      <c r="C228" s="88" t="s">
        <v>188</v>
      </c>
      <c r="D228" s="95">
        <f>SUM(D211:D227)</f>
        <v>6</v>
      </c>
      <c r="E228" s="123">
        <f>SUM(E211:E227)</f>
        <v>1</v>
      </c>
      <c r="G228" s="92"/>
      <c r="H228" s="96"/>
      <c r="I228" s="88" t="s">
        <v>188</v>
      </c>
      <c r="J228" s="325">
        <f>SUM(J211:J227)</f>
        <v>3</v>
      </c>
      <c r="K228" s="327">
        <f>SUM(K211:K227)</f>
        <v>23</v>
      </c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</row>
    <row r="229" spans="1:30" s="51" customFormat="1" ht="7.5" customHeight="1">
      <c r="A229" s="92"/>
      <c r="B229" s="96"/>
      <c r="C229" s="97"/>
      <c r="D229" s="133"/>
      <c r="E229" s="89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</row>
    <row r="230" spans="1:30" ht="20.25" customHeight="1" thickBot="1">
      <c r="A230" s="513" t="s">
        <v>201</v>
      </c>
      <c r="B230" s="513"/>
      <c r="C230" s="513"/>
      <c r="D230" s="174">
        <f>(D18+D36+D55+D86+D107+D130+D147+D160+D186+D209+D228)</f>
        <v>375</v>
      </c>
      <c r="E230" s="98">
        <f>(E18+E36+E55+E86+E107+E130+E147+E160+E186+E209+E228)</f>
        <v>20</v>
      </c>
      <c r="G230" s="517" t="s">
        <v>191</v>
      </c>
      <c r="H230" s="518"/>
      <c r="I230" s="519"/>
      <c r="J230" s="173">
        <f>(J18+J36+J55+J86+J107+J130+J147+J160+J186+J209+J228)</f>
        <v>50</v>
      </c>
      <c r="K230" s="98">
        <f>(K18+K36+K55+K86+K107+K130+K147+K160+K186+K209+K228)</f>
        <v>374</v>
      </c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</row>
    <row r="231" spans="1:30" ht="18" customHeight="1" thickBot="1">
      <c r="A231" s="513"/>
      <c r="B231" s="513"/>
      <c r="C231" s="513"/>
      <c r="D231" s="514">
        <f>(E230+D230)</f>
        <v>395</v>
      </c>
      <c r="E231" s="515"/>
      <c r="F231" s="148"/>
      <c r="G231" s="520"/>
      <c r="H231" s="521"/>
      <c r="I231" s="522"/>
      <c r="J231" s="527">
        <f>(K230+J230)</f>
        <v>424</v>
      </c>
      <c r="K231" s="528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</row>
    <row r="232" spans="1:30" ht="10.5" customHeight="1">
      <c r="D232" s="49"/>
      <c r="E232" s="49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</row>
    <row r="233" spans="1:30" ht="18.75" customHeight="1"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</row>
    <row r="234" spans="1:30" s="51" customFormat="1" ht="17.45" customHeight="1">
      <c r="A234" s="186"/>
      <c r="B234" s="187"/>
      <c r="C234" s="97"/>
      <c r="D234" s="150"/>
      <c r="E234" s="150"/>
      <c r="F234" s="3"/>
      <c r="G234" s="3"/>
      <c r="H234" s="2"/>
      <c r="I234" s="2"/>
      <c r="J234" s="3"/>
      <c r="K234" s="33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</row>
    <row r="235" spans="1:30" s="51" customFormat="1" ht="17.45" customHeight="1">
      <c r="A235" s="186"/>
      <c r="B235" s="187"/>
      <c r="C235" s="97"/>
      <c r="D235" s="150"/>
      <c r="E235" s="150"/>
      <c r="F235" s="3"/>
      <c r="G235" s="3"/>
      <c r="H235" s="2"/>
      <c r="I235" s="2"/>
      <c r="J235" s="3"/>
      <c r="K235" s="526"/>
      <c r="L235" s="526"/>
      <c r="M235" s="526"/>
      <c r="N235" s="168"/>
      <c r="R235" s="84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</row>
    <row r="236" spans="1:30" s="51" customFormat="1" ht="17.45" customHeight="1">
      <c r="A236" s="186"/>
      <c r="B236" s="187"/>
      <c r="C236" s="97"/>
      <c r="D236" s="150"/>
      <c r="E236" s="150"/>
      <c r="F236" s="3"/>
      <c r="G236" s="3"/>
      <c r="H236" s="2"/>
      <c r="I236" s="2"/>
      <c r="J236" s="3"/>
      <c r="K236" s="526"/>
      <c r="L236" s="526"/>
      <c r="M236" s="526"/>
      <c r="N236" s="63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</row>
    <row r="237" spans="1:30" s="51" customFormat="1" ht="17.45" customHeight="1">
      <c r="A237" s="186"/>
      <c r="B237" s="187"/>
      <c r="C237" s="97"/>
      <c r="D237" s="150"/>
      <c r="E237" s="150"/>
      <c r="F237" s="3"/>
      <c r="G237" s="3"/>
      <c r="H237" s="2"/>
      <c r="I237" s="2"/>
      <c r="J237" s="3"/>
      <c r="K237" s="61"/>
      <c r="L237" s="62"/>
      <c r="M237" s="62"/>
      <c r="N237" s="63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</row>
    <row r="238" spans="1:30" s="51" customFormat="1" ht="17.45" customHeight="1">
      <c r="A238" s="186"/>
      <c r="B238" s="187"/>
      <c r="C238" s="97"/>
      <c r="D238" s="150"/>
      <c r="E238" s="150"/>
      <c r="F238" s="3"/>
      <c r="G238" s="3"/>
      <c r="H238" s="2"/>
      <c r="I238" s="2"/>
      <c r="J238" s="3"/>
      <c r="N238" s="116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</row>
    <row r="239" spans="1:30" s="51" customFormat="1" ht="17.45" customHeight="1">
      <c r="A239" s="186"/>
      <c r="B239" s="187"/>
      <c r="C239" s="97"/>
      <c r="D239" s="150"/>
      <c r="E239" s="150"/>
      <c r="F239" s="3"/>
      <c r="G239" s="3"/>
      <c r="H239" s="2"/>
      <c r="I239" s="2"/>
      <c r="J239" s="3"/>
      <c r="K239" s="33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</row>
    <row r="240" spans="1:30" s="51" customFormat="1" ht="17.45" customHeight="1">
      <c r="A240" s="186"/>
      <c r="B240" s="187"/>
      <c r="C240" s="97"/>
      <c r="D240" s="150"/>
      <c r="E240" s="150"/>
      <c r="F240" s="3"/>
      <c r="G240" s="3"/>
      <c r="H240" s="2"/>
      <c r="I240" s="2"/>
      <c r="J240" s="3"/>
      <c r="K240" s="33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</row>
    <row r="241" spans="1:30" s="51" customFormat="1" ht="17.45" customHeight="1">
      <c r="A241" s="186"/>
      <c r="B241" s="187"/>
      <c r="C241" s="97"/>
      <c r="D241" s="150"/>
      <c r="E241" s="150"/>
      <c r="F241" s="3"/>
      <c r="G241" s="3"/>
      <c r="H241" s="2"/>
      <c r="I241" s="2"/>
      <c r="J241" s="3"/>
      <c r="K241" s="33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</row>
    <row r="242" spans="1:30" s="51" customFormat="1" ht="17.45" customHeight="1">
      <c r="A242" s="186"/>
      <c r="B242" s="187"/>
      <c r="C242" s="97"/>
      <c r="D242" s="150"/>
      <c r="E242" s="150"/>
      <c r="F242" s="3"/>
      <c r="G242" s="3"/>
      <c r="H242" s="2"/>
      <c r="I242" s="2"/>
      <c r="J242" s="3"/>
      <c r="K242" s="33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</row>
    <row r="243" spans="1:30" s="51" customFormat="1" ht="17.45" customHeight="1">
      <c r="A243" s="186"/>
      <c r="B243" s="187"/>
      <c r="C243" s="97"/>
      <c r="D243" s="150"/>
      <c r="E243" s="150"/>
      <c r="F243" s="3"/>
      <c r="G243" s="3"/>
      <c r="H243" s="2"/>
      <c r="I243" s="2"/>
      <c r="J243" s="3"/>
      <c r="K243" s="33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</row>
    <row r="244" spans="1:30" s="33" customFormat="1" ht="17.45" customHeight="1">
      <c r="A244" s="99"/>
      <c r="B244" s="100"/>
      <c r="C244" s="103"/>
      <c r="D244" s="154"/>
      <c r="E244" s="154"/>
      <c r="F244" s="3"/>
      <c r="G244" s="3"/>
      <c r="H244" s="3"/>
      <c r="I244" s="3"/>
      <c r="J244" s="3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</row>
    <row r="245" spans="1:30" s="33" customFormat="1" ht="17.45" customHeight="1">
      <c r="A245" s="99"/>
      <c r="B245" s="100"/>
      <c r="C245" s="101"/>
      <c r="D245" s="102"/>
      <c r="E245" s="102"/>
      <c r="F245" s="3"/>
      <c r="G245" s="3"/>
      <c r="H245" s="3"/>
      <c r="I245" s="3"/>
      <c r="J245" s="3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</row>
    <row r="246" spans="1:30" s="51" customFormat="1" ht="17.45" customHeight="1">
      <c r="A246" s="188"/>
      <c r="B246" s="189"/>
      <c r="C246" s="97"/>
      <c r="D246" s="149"/>
      <c r="E246" s="149"/>
      <c r="F246" s="37"/>
      <c r="G246" s="40"/>
      <c r="H246" s="44"/>
      <c r="I246" s="11"/>
      <c r="J246" s="11"/>
      <c r="K246" s="32"/>
      <c r="L246" s="32"/>
      <c r="M246" s="32"/>
      <c r="N246" s="32"/>
      <c r="O246"/>
      <c r="P246"/>
      <c r="Q246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</row>
    <row r="247" spans="1:30" s="51" customFormat="1" ht="17.45" customHeight="1">
      <c r="A247" s="188"/>
      <c r="B247" s="189"/>
      <c r="C247" s="97"/>
      <c r="D247" s="149"/>
      <c r="E247" s="149"/>
      <c r="K247" s="117"/>
      <c r="L247" s="107"/>
      <c r="M247" s="107"/>
      <c r="N247" s="107"/>
      <c r="Q247" s="107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</row>
    <row r="248" spans="1:30" s="51" customFormat="1" ht="17.45" customHeight="1">
      <c r="A248" s="188"/>
      <c r="B248" s="189"/>
      <c r="C248" s="97"/>
      <c r="D248" s="149"/>
      <c r="E248" s="149"/>
      <c r="H248" s="117"/>
      <c r="J248" s="42"/>
      <c r="Q248" s="117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</row>
    <row r="249" spans="1:30" s="51" customFormat="1" ht="17.45" customHeight="1">
      <c r="A249" s="188"/>
      <c r="B249" s="189"/>
      <c r="C249" s="97"/>
      <c r="D249" s="149"/>
      <c r="E249" s="149"/>
      <c r="F249" s="42"/>
      <c r="G249" s="41"/>
      <c r="H249" s="110"/>
      <c r="I249" s="107"/>
      <c r="J249" s="107"/>
      <c r="K249" s="107"/>
      <c r="L249" s="107"/>
      <c r="M249" s="107"/>
      <c r="N249" s="107"/>
      <c r="O249" s="107"/>
      <c r="P249" s="107"/>
      <c r="Q249" s="107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</row>
    <row r="250" spans="1:30" s="51" customFormat="1" ht="17.45" customHeight="1">
      <c r="A250" s="188"/>
      <c r="B250" s="189"/>
      <c r="C250" s="97"/>
      <c r="D250" s="149"/>
      <c r="E250" s="149"/>
      <c r="F250" s="41"/>
      <c r="G250" s="41"/>
      <c r="H250" s="110"/>
      <c r="I250" s="107"/>
      <c r="J250" s="107"/>
      <c r="K250" s="107"/>
      <c r="L250" s="107"/>
      <c r="M250" s="107"/>
      <c r="N250" s="107"/>
      <c r="O250" s="107"/>
      <c r="P250" s="107"/>
      <c r="Q250" s="107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</row>
    <row r="251" spans="1:30" s="51" customFormat="1" ht="17.45" customHeight="1">
      <c r="A251" s="188"/>
      <c r="B251" s="189"/>
      <c r="C251" s="97"/>
      <c r="D251" s="149"/>
      <c r="E251" s="149"/>
      <c r="F251" s="6"/>
      <c r="G251" s="6"/>
      <c r="H251" s="7"/>
      <c r="I251" s="2"/>
      <c r="J251" s="2"/>
      <c r="K251" s="47"/>
      <c r="L251" s="47"/>
      <c r="M251" s="47"/>
      <c r="N251" s="47"/>
      <c r="O251" s="47"/>
      <c r="P251" s="47"/>
      <c r="Q251" s="47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</row>
    <row r="252" spans="1:30" s="51" customFormat="1" ht="17.45" customHeight="1">
      <c r="A252" s="188"/>
      <c r="B252" s="189"/>
      <c r="C252" s="97"/>
      <c r="D252" s="149"/>
      <c r="E252" s="149"/>
      <c r="F252" s="6"/>
      <c r="G252" s="6"/>
      <c r="H252" s="7"/>
      <c r="I252" s="2"/>
      <c r="J252" s="2"/>
      <c r="K252" s="32"/>
      <c r="L252" s="32"/>
      <c r="M252" s="32"/>
      <c r="N252" s="32"/>
      <c r="O252"/>
      <c r="P252"/>
      <c r="Q252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</row>
    <row r="253" spans="1:30" s="51" customFormat="1" ht="17.45" customHeight="1">
      <c r="A253" s="188"/>
      <c r="B253" s="189"/>
      <c r="C253" s="97"/>
      <c r="D253" s="149"/>
      <c r="E253" s="149"/>
      <c r="F253" s="524"/>
      <c r="G253" s="524"/>
      <c r="H253" s="7"/>
      <c r="I253" s="2"/>
      <c r="J253" s="2"/>
      <c r="K253" s="47"/>
      <c r="L253" s="47"/>
      <c r="M253" s="47"/>
      <c r="N253" s="47"/>
      <c r="O253" s="47"/>
      <c r="P253" s="47"/>
      <c r="Q253" s="47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</row>
    <row r="254" spans="1:30" s="51" customFormat="1" ht="17.45" customHeight="1">
      <c r="A254" s="188"/>
      <c r="B254" s="189"/>
      <c r="C254" s="97"/>
      <c r="D254" s="149"/>
      <c r="E254" s="149"/>
      <c r="F254" s="489"/>
      <c r="G254" s="489"/>
      <c r="H254" s="489"/>
      <c r="I254" s="489"/>
      <c r="J254" s="490"/>
      <c r="K254" s="490"/>
      <c r="L254" s="32"/>
      <c r="M254" s="32"/>
      <c r="N254" s="32"/>
      <c r="O254"/>
      <c r="P254"/>
      <c r="Q25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</row>
    <row r="255" spans="1:30" s="51" customFormat="1" ht="17.45" customHeight="1">
      <c r="A255" s="188"/>
      <c r="B255" s="189"/>
      <c r="C255" s="97"/>
      <c r="D255" s="149"/>
      <c r="E255" s="149"/>
      <c r="F255" s="13"/>
      <c r="G255" s="6"/>
      <c r="H255" s="7"/>
      <c r="I255" s="2"/>
      <c r="J255"/>
      <c r="K255"/>
      <c r="L255"/>
      <c r="M255"/>
      <c r="N255" s="33"/>
      <c r="O255" s="33"/>
      <c r="P255" s="33"/>
      <c r="Q255" s="33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</row>
    <row r="256" spans="1:30" s="51" customFormat="1" ht="17.45" customHeight="1">
      <c r="A256" s="99"/>
      <c r="B256" s="100"/>
      <c r="C256" s="103"/>
      <c r="D256" s="154"/>
      <c r="E256" s="154"/>
      <c r="F256" s="3"/>
      <c r="G256" s="3"/>
      <c r="H256" s="2"/>
      <c r="I256" s="2"/>
      <c r="J256" s="3"/>
      <c r="K256" s="33"/>
      <c r="N256" s="33"/>
      <c r="O256" s="33"/>
      <c r="P256" s="33"/>
      <c r="Q256" s="33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</row>
    <row r="257" spans="1:30" s="51" customFormat="1" ht="17.45" customHeight="1">
      <c r="A257" s="99"/>
      <c r="B257" s="100"/>
      <c r="C257" s="101"/>
      <c r="D257" s="102"/>
      <c r="E257" s="102"/>
      <c r="F257" s="3"/>
      <c r="G257" s="3"/>
      <c r="H257" s="3"/>
      <c r="I257" s="3"/>
      <c r="J257" s="3"/>
      <c r="K257" s="33"/>
      <c r="N257" s="33"/>
      <c r="O257" s="33"/>
      <c r="P257" s="33"/>
      <c r="Q257" s="33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</row>
    <row r="258" spans="1:30" s="51" customFormat="1" ht="17.45" customHeight="1">
      <c r="A258" s="190"/>
      <c r="B258" s="189"/>
      <c r="C258" s="153"/>
      <c r="D258" s="152"/>
      <c r="E258" s="152"/>
      <c r="F258" s="33"/>
      <c r="G258" s="33"/>
      <c r="H258" s="122"/>
      <c r="I258" s="33"/>
      <c r="J258" s="121"/>
      <c r="K258" s="121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</row>
    <row r="259" spans="1:30" s="51" customFormat="1" ht="17.45" customHeight="1">
      <c r="A259" s="190"/>
      <c r="B259" s="189"/>
      <c r="C259" s="97"/>
      <c r="D259" s="150"/>
      <c r="E259" s="150"/>
      <c r="F259" s="33"/>
      <c r="H259" s="120"/>
      <c r="I259" s="15"/>
      <c r="J259" s="65"/>
      <c r="K259" s="69"/>
      <c r="L259" s="69"/>
      <c r="M259" s="69"/>
      <c r="N259" s="76"/>
      <c r="O259" s="76"/>
      <c r="P259" s="33"/>
      <c r="Q259" s="33"/>
    </row>
    <row r="260" spans="1:30" s="51" customFormat="1" ht="17.45" customHeight="1">
      <c r="A260" s="190"/>
      <c r="B260" s="189"/>
      <c r="C260" s="97"/>
      <c r="D260" s="150"/>
      <c r="E260" s="150"/>
      <c r="F260" s="17"/>
      <c r="G260" s="17"/>
      <c r="H260" s="14"/>
      <c r="I260" s="15"/>
      <c r="J260" s="65"/>
      <c r="K260" s="69"/>
      <c r="L260" s="69"/>
      <c r="M260" s="69"/>
      <c r="N260" s="69"/>
      <c r="O260" s="69"/>
    </row>
    <row r="261" spans="1:30" s="51" customFormat="1" ht="17.45" customHeight="1">
      <c r="A261" s="190"/>
      <c r="B261" s="189"/>
      <c r="C261" s="97"/>
      <c r="D261" s="150"/>
      <c r="E261" s="150"/>
      <c r="F261" s="18"/>
      <c r="G261" s="18"/>
      <c r="H261" s="14"/>
      <c r="I261" s="113"/>
      <c r="J261" s="2"/>
    </row>
    <row r="262" spans="1:30" s="51" customFormat="1" ht="17.45" customHeight="1">
      <c r="A262" s="190"/>
      <c r="B262" s="189"/>
      <c r="C262" s="97"/>
      <c r="D262" s="150"/>
      <c r="E262" s="150"/>
      <c r="F262" s="33"/>
    </row>
    <row r="263" spans="1:30" s="51" customFormat="1" ht="17.45" customHeight="1">
      <c r="A263" s="190"/>
      <c r="B263" s="189"/>
      <c r="C263" s="97"/>
      <c r="D263" s="149"/>
      <c r="E263" s="149"/>
      <c r="F263" s="33"/>
      <c r="G263" s="43"/>
      <c r="H263" s="111"/>
      <c r="I263" s="112"/>
      <c r="J263" s="107"/>
      <c r="K263" s="107"/>
    </row>
    <row r="264" spans="1:30" s="51" customFormat="1" ht="17.45" customHeight="1">
      <c r="A264" s="190"/>
      <c r="B264" s="189"/>
      <c r="C264" s="153"/>
      <c r="D264" s="155"/>
      <c r="E264" s="155"/>
      <c r="F264" s="33"/>
      <c r="G264" s="43"/>
      <c r="H264" s="111"/>
      <c r="I264" s="112"/>
      <c r="J264" s="107"/>
      <c r="K264" s="107"/>
    </row>
    <row r="265" spans="1:30" s="51" customFormat="1" ht="17.45" customHeight="1">
      <c r="A265" s="190"/>
      <c r="B265" s="189"/>
      <c r="C265" s="97"/>
      <c r="D265" s="150"/>
      <c r="E265" s="150"/>
      <c r="F265" s="18"/>
      <c r="G265" s="18"/>
      <c r="H265" s="14"/>
      <c r="I265" s="15"/>
      <c r="J265" s="2"/>
      <c r="K265" s="32"/>
      <c r="L265" s="32"/>
      <c r="M265" s="32"/>
      <c r="N265" s="32"/>
      <c r="O265"/>
    </row>
    <row r="266" spans="1:30" s="51" customFormat="1" ht="17.45" customHeight="1">
      <c r="A266" s="190"/>
      <c r="B266" s="189"/>
      <c r="C266" s="97"/>
      <c r="D266" s="150"/>
      <c r="E266" s="150"/>
      <c r="F266" s="18"/>
      <c r="G266" s="18"/>
      <c r="H266" s="14"/>
      <c r="I266" s="15"/>
      <c r="J266" s="2"/>
    </row>
    <row r="267" spans="1:30" s="51" customFormat="1" ht="17.45" customHeight="1">
      <c r="A267" s="190"/>
      <c r="B267" s="189"/>
      <c r="C267" s="97"/>
      <c r="D267" s="149"/>
      <c r="E267" s="149"/>
      <c r="F267" s="33"/>
      <c r="I267" s="2"/>
      <c r="J267" s="2"/>
      <c r="K267" s="32"/>
      <c r="L267" s="32"/>
      <c r="M267" s="32"/>
      <c r="N267" s="32"/>
      <c r="O267"/>
    </row>
    <row r="268" spans="1:30" s="51" customFormat="1" ht="17.45" customHeight="1">
      <c r="A268" s="190"/>
      <c r="B268" s="189"/>
      <c r="C268" s="97"/>
      <c r="D268" s="149"/>
      <c r="E268" s="149"/>
      <c r="F268" s="6"/>
      <c r="G268" s="6"/>
      <c r="H268" s="12"/>
      <c r="I268" s="2"/>
      <c r="J268" s="2"/>
      <c r="K268" s="32"/>
      <c r="L268" s="32"/>
      <c r="M268" s="32"/>
      <c r="N268" s="32"/>
      <c r="O268"/>
    </row>
    <row r="269" spans="1:30" s="51" customFormat="1" ht="17.45" customHeight="1">
      <c r="A269" s="190"/>
      <c r="B269" s="189"/>
      <c r="C269" s="97"/>
      <c r="D269" s="84"/>
      <c r="E269" s="84"/>
      <c r="F269" s="33"/>
      <c r="G269" s="37"/>
      <c r="K269" s="104"/>
      <c r="O269" s="75"/>
    </row>
    <row r="270" spans="1:30" s="51" customFormat="1" ht="17.45" customHeight="1">
      <c r="A270" s="190"/>
      <c r="B270" s="189"/>
      <c r="C270" s="153"/>
      <c r="D270" s="152"/>
      <c r="E270" s="152"/>
      <c r="F270" s="33"/>
      <c r="G270" s="37"/>
      <c r="K270" s="104"/>
      <c r="O270" s="75"/>
    </row>
    <row r="271" spans="1:30" s="51" customFormat="1" ht="17.45" customHeight="1">
      <c r="A271" s="190"/>
      <c r="B271" s="189"/>
      <c r="C271" s="97"/>
      <c r="D271" s="150"/>
      <c r="E271" s="150"/>
      <c r="F271" s="46"/>
      <c r="G271" s="46"/>
      <c r="H271" s="46"/>
      <c r="I271" s="46"/>
      <c r="J271" s="75"/>
      <c r="K271" s="75"/>
      <c r="L271" s="75"/>
      <c r="M271" s="75"/>
      <c r="N271" s="75"/>
      <c r="O271" s="75"/>
    </row>
    <row r="272" spans="1:30" s="51" customFormat="1" ht="17.45" customHeight="1">
      <c r="A272" s="190"/>
      <c r="B272" s="189"/>
      <c r="C272" s="97"/>
      <c r="D272" s="149"/>
      <c r="E272" s="149"/>
      <c r="F272" s="33"/>
      <c r="G272" s="36"/>
      <c r="H272" s="36"/>
      <c r="I272" s="36"/>
      <c r="J272" s="39"/>
      <c r="K272" s="39"/>
      <c r="L272" s="39"/>
      <c r="M272" s="38"/>
      <c r="N272" s="38"/>
      <c r="O272" s="38"/>
    </row>
    <row r="273" spans="1:15" s="51" customFormat="1" ht="17.45" customHeight="1">
      <c r="A273" s="190"/>
      <c r="B273" s="189"/>
      <c r="C273" s="97"/>
      <c r="D273" s="149"/>
      <c r="E273" s="149"/>
      <c r="F273" s="33"/>
      <c r="G273" s="6"/>
      <c r="H273" s="7"/>
      <c r="I273" s="2"/>
      <c r="J273" s="2"/>
      <c r="K273" s="32"/>
      <c r="L273" s="32"/>
      <c r="M273" s="32"/>
      <c r="N273" s="32"/>
      <c r="O273"/>
    </row>
    <row r="274" spans="1:15" s="51" customFormat="1" ht="17.45" customHeight="1">
      <c r="A274" s="99"/>
      <c r="B274" s="100"/>
      <c r="C274" s="103"/>
      <c r="D274" s="154"/>
      <c r="E274" s="154"/>
      <c r="F274" s="3"/>
      <c r="G274" s="3"/>
      <c r="H274" s="2"/>
      <c r="I274" s="2"/>
      <c r="J274" s="3"/>
      <c r="K274" s="33"/>
    </row>
    <row r="275" spans="1:15" s="51" customFormat="1" ht="17.45" customHeight="1">
      <c r="A275" s="99"/>
      <c r="B275" s="100"/>
      <c r="C275" s="101"/>
      <c r="D275" s="102"/>
      <c r="E275" s="102"/>
      <c r="F275" s="3"/>
      <c r="G275" s="3"/>
      <c r="H275" s="2"/>
      <c r="I275" s="2"/>
      <c r="J275" s="3"/>
      <c r="K275" s="33"/>
    </row>
    <row r="276" spans="1:15" s="51" customFormat="1" ht="17.45" customHeight="1">
      <c r="A276" s="190"/>
      <c r="B276" s="189"/>
      <c r="C276" s="97"/>
      <c r="D276" s="149"/>
      <c r="E276" s="149"/>
      <c r="F276" s="59"/>
      <c r="G276" s="43"/>
      <c r="H276" s="43"/>
      <c r="I276" s="43"/>
      <c r="J276" s="3"/>
      <c r="K276" s="33"/>
    </row>
    <row r="277" spans="1:15" s="51" customFormat="1" ht="17.45" customHeight="1">
      <c r="A277" s="190"/>
      <c r="B277" s="189"/>
      <c r="C277" s="97"/>
      <c r="D277" s="149"/>
      <c r="E277" s="149"/>
      <c r="F277" s="5"/>
      <c r="G277" s="135"/>
      <c r="H277" s="135"/>
      <c r="I277" s="135"/>
      <c r="J277" s="3"/>
      <c r="K277" s="33"/>
    </row>
    <row r="278" spans="1:15" s="51" customFormat="1" ht="17.45" customHeight="1">
      <c r="A278" s="190"/>
      <c r="B278" s="189"/>
      <c r="C278" s="97"/>
      <c r="D278" s="149"/>
      <c r="E278" s="149"/>
      <c r="F278" s="6"/>
      <c r="G278" s="6"/>
      <c r="H278" s="7"/>
      <c r="I278" s="2"/>
      <c r="J278" s="3"/>
      <c r="K278" s="33"/>
    </row>
    <row r="279" spans="1:15" s="51" customFormat="1" ht="17.45" customHeight="1">
      <c r="A279" s="190"/>
      <c r="B279" s="189"/>
      <c r="C279" s="97"/>
      <c r="D279" s="149"/>
      <c r="E279" s="149"/>
      <c r="F279" s="6"/>
      <c r="G279" s="6"/>
      <c r="H279" s="7"/>
      <c r="I279" s="2"/>
      <c r="J279" s="3"/>
      <c r="K279" s="33"/>
    </row>
    <row r="280" spans="1:15" s="51" customFormat="1" ht="17.45" customHeight="1">
      <c r="A280" s="190"/>
      <c r="B280" s="189"/>
      <c r="C280" s="97"/>
      <c r="D280" s="149"/>
      <c r="E280" s="149"/>
      <c r="F280" s="33"/>
      <c r="G280" s="6"/>
      <c r="H280" s="7"/>
      <c r="I280" s="2"/>
      <c r="J280" s="3"/>
      <c r="K280" s="33"/>
    </row>
    <row r="281" spans="1:15" s="51" customFormat="1" ht="17.45" customHeight="1">
      <c r="A281" s="190"/>
      <c r="B281" s="189"/>
      <c r="C281" s="97"/>
      <c r="D281" s="149"/>
      <c r="E281" s="149"/>
      <c r="F281" s="33"/>
      <c r="H281" s="43"/>
      <c r="I281" s="43"/>
      <c r="J281" s="3"/>
      <c r="K281" s="33"/>
    </row>
    <row r="282" spans="1:15" s="51" customFormat="1" ht="17.45" customHeight="1">
      <c r="A282" s="190"/>
      <c r="B282" s="189"/>
      <c r="C282" s="97"/>
      <c r="D282" s="149"/>
      <c r="E282" s="149"/>
      <c r="F282" s="6"/>
      <c r="G282" s="6"/>
      <c r="H282" s="7"/>
      <c r="I282" s="2"/>
      <c r="J282" s="3"/>
      <c r="K282" s="33"/>
    </row>
    <row r="283" spans="1:15" s="51" customFormat="1" ht="17.45" customHeight="1">
      <c r="A283" s="190"/>
      <c r="B283" s="189"/>
      <c r="C283" s="97"/>
      <c r="D283" s="149"/>
      <c r="E283" s="149"/>
      <c r="F283" s="6"/>
      <c r="I283" s="2"/>
      <c r="J283" s="3"/>
      <c r="K283" s="33"/>
    </row>
    <row r="284" spans="1:15" s="51" customFormat="1" ht="17.45" customHeight="1">
      <c r="A284" s="190"/>
      <c r="B284" s="189"/>
      <c r="C284" s="97"/>
      <c r="D284" s="149"/>
      <c r="E284" s="149"/>
      <c r="F284" s="6"/>
      <c r="G284" s="6"/>
      <c r="H284" s="7"/>
      <c r="I284" s="2"/>
      <c r="J284" s="3"/>
      <c r="K284" s="33"/>
    </row>
    <row r="285" spans="1:15" s="51" customFormat="1" ht="17.45" customHeight="1">
      <c r="A285" s="190"/>
      <c r="B285" s="189"/>
      <c r="C285" s="97"/>
      <c r="D285" s="149"/>
      <c r="E285" s="149"/>
      <c r="F285" s="33"/>
      <c r="H285" s="7"/>
      <c r="I285" s="2"/>
      <c r="J285" s="3"/>
      <c r="K285" s="33"/>
    </row>
    <row r="286" spans="1:15" s="51" customFormat="1" ht="17.45" customHeight="1">
      <c r="A286" s="190"/>
      <c r="B286" s="189"/>
      <c r="C286" s="97"/>
      <c r="D286" s="149"/>
      <c r="E286" s="149"/>
      <c r="F286" s="66"/>
      <c r="G286" s="6"/>
      <c r="H286" s="7"/>
      <c r="I286" s="2"/>
      <c r="J286" s="3"/>
      <c r="K286" s="33"/>
    </row>
    <row r="287" spans="1:15" s="51" customFormat="1" ht="17.45" customHeight="1">
      <c r="A287" s="190"/>
      <c r="B287" s="189"/>
      <c r="C287" s="97"/>
      <c r="D287" s="149"/>
      <c r="E287" s="149"/>
      <c r="F287" s="66"/>
      <c r="G287" s="6"/>
      <c r="H287" s="7"/>
      <c r="I287" s="2"/>
      <c r="J287" s="3"/>
      <c r="K287" s="33"/>
    </row>
    <row r="288" spans="1:15" s="51" customFormat="1" ht="17.45" customHeight="1">
      <c r="A288" s="190"/>
      <c r="B288" s="189"/>
      <c r="C288" s="97"/>
      <c r="D288" s="149"/>
      <c r="E288" s="149"/>
      <c r="F288" s="50"/>
      <c r="G288" s="6"/>
      <c r="H288" s="7"/>
      <c r="I288" s="2"/>
      <c r="J288" s="3"/>
      <c r="K288" s="33"/>
    </row>
    <row r="289" spans="1:15" s="51" customFormat="1" ht="17.45" customHeight="1">
      <c r="A289" s="190"/>
      <c r="B289" s="189"/>
      <c r="C289" s="97"/>
      <c r="D289" s="149"/>
      <c r="E289" s="149"/>
      <c r="F289" s="50"/>
      <c r="G289" s="6"/>
      <c r="H289" s="7"/>
      <c r="I289" s="2"/>
      <c r="J289" s="3"/>
      <c r="K289" s="33"/>
    </row>
    <row r="290" spans="1:15" s="51" customFormat="1" ht="17.45" customHeight="1">
      <c r="A290" s="190"/>
      <c r="B290" s="189"/>
      <c r="C290" s="97"/>
      <c r="D290" s="149"/>
      <c r="E290" s="149"/>
      <c r="F290" s="6"/>
      <c r="G290" s="6"/>
      <c r="H290" s="7"/>
      <c r="I290" s="2"/>
      <c r="J290" s="3"/>
      <c r="K290" s="33"/>
    </row>
    <row r="291" spans="1:15" s="51" customFormat="1" ht="17.45" customHeight="1">
      <c r="A291" s="190"/>
      <c r="B291" s="189"/>
      <c r="C291" s="97"/>
      <c r="D291" s="149"/>
      <c r="E291" s="149"/>
      <c r="F291" s="33"/>
      <c r="G291" s="6"/>
      <c r="H291" s="7"/>
      <c r="I291" s="2"/>
      <c r="J291" s="3"/>
      <c r="K291" s="33"/>
    </row>
    <row r="292" spans="1:15" s="51" customFormat="1" ht="17.45" customHeight="1">
      <c r="A292" s="190"/>
      <c r="B292" s="189"/>
      <c r="C292" s="97"/>
      <c r="D292" s="149"/>
      <c r="E292" s="149"/>
      <c r="F292" s="41"/>
      <c r="G292" s="6"/>
      <c r="H292" s="7"/>
      <c r="I292" s="2"/>
      <c r="J292" s="3"/>
      <c r="K292" s="33"/>
    </row>
    <row r="293" spans="1:15" s="51" customFormat="1" ht="17.45" customHeight="1">
      <c r="A293" s="190"/>
      <c r="B293" s="189"/>
      <c r="C293" s="97"/>
      <c r="D293" s="149"/>
      <c r="E293" s="149"/>
      <c r="F293" s="41"/>
      <c r="G293" s="6"/>
      <c r="H293" s="7"/>
      <c r="I293" s="2"/>
      <c r="J293" s="3"/>
      <c r="K293" s="33"/>
    </row>
    <row r="294" spans="1:15" s="51" customFormat="1" ht="17.45" customHeight="1">
      <c r="A294" s="190"/>
      <c r="B294" s="189"/>
      <c r="C294" s="97"/>
      <c r="D294" s="149"/>
      <c r="E294" s="149"/>
      <c r="F294" s="43"/>
      <c r="G294" s="6"/>
      <c r="H294" s="7"/>
      <c r="I294" s="2"/>
      <c r="J294" s="3"/>
      <c r="K294" s="33"/>
    </row>
    <row r="295" spans="1:15" s="51" customFormat="1" ht="17.45" customHeight="1">
      <c r="A295" s="99"/>
      <c r="B295" s="100"/>
      <c r="C295" s="103"/>
      <c r="D295" s="154"/>
      <c r="E295" s="154"/>
      <c r="F295" s="3"/>
      <c r="G295" s="3"/>
      <c r="H295" s="2"/>
      <c r="I295" s="2"/>
      <c r="J295" s="3"/>
      <c r="K295" s="33"/>
    </row>
    <row r="296" spans="1:15" s="51" customFormat="1" ht="17.45" customHeight="1">
      <c r="A296" s="99"/>
      <c r="B296" s="100"/>
      <c r="C296" s="101"/>
      <c r="D296" s="102"/>
      <c r="E296" s="102"/>
      <c r="F296" s="3"/>
      <c r="G296" s="3"/>
      <c r="H296" s="2"/>
      <c r="I296" s="2"/>
      <c r="J296" s="3"/>
      <c r="K296" s="33"/>
    </row>
    <row r="297" spans="1:15" s="51" customFormat="1" ht="17.45" customHeight="1">
      <c r="A297" s="190"/>
      <c r="B297" s="189"/>
      <c r="C297" s="97"/>
      <c r="D297" s="149"/>
      <c r="E297" s="149"/>
      <c r="F297" s="33"/>
      <c r="L297" s="104"/>
      <c r="M297" s="33"/>
      <c r="N297" s="104"/>
    </row>
    <row r="298" spans="1:15" s="51" customFormat="1" ht="17.45" customHeight="1">
      <c r="A298" s="190"/>
      <c r="B298" s="189"/>
      <c r="C298" s="153"/>
      <c r="D298" s="155"/>
      <c r="E298" s="151"/>
      <c r="F298" s="33"/>
      <c r="L298" s="35"/>
      <c r="M298" s="487"/>
      <c r="N298" s="487"/>
      <c r="O298"/>
    </row>
    <row r="299" spans="1:15" s="51" customFormat="1" ht="17.45" customHeight="1">
      <c r="A299" s="190"/>
      <c r="B299" s="189"/>
      <c r="C299" s="97"/>
      <c r="D299" s="149"/>
      <c r="E299" s="149"/>
      <c r="F299" s="132"/>
      <c r="G299" s="46"/>
      <c r="H299" s="44"/>
      <c r="I299" s="11"/>
      <c r="J299" s="11"/>
      <c r="K299" s="11"/>
      <c r="L299" s="11"/>
      <c r="M299" s="32"/>
      <c r="N299" s="32"/>
      <c r="O299"/>
    </row>
    <row r="300" spans="1:15" s="51" customFormat="1" ht="17.45" customHeight="1">
      <c r="A300" s="190"/>
      <c r="B300" s="189"/>
      <c r="C300" s="97"/>
      <c r="D300" s="149"/>
      <c r="E300" s="149"/>
      <c r="F300" s="132"/>
      <c r="G300" s="46"/>
      <c r="H300" s="46"/>
      <c r="I300" s="46"/>
      <c r="J300" s="46"/>
      <c r="K300" s="11"/>
      <c r="L300" s="11"/>
      <c r="M300" s="32"/>
      <c r="N300" s="32"/>
      <c r="O300"/>
    </row>
    <row r="301" spans="1:15" s="51" customFormat="1" ht="17.45" customHeight="1">
      <c r="A301" s="190"/>
      <c r="B301" s="189"/>
      <c r="C301" s="97"/>
      <c r="D301" s="149"/>
      <c r="E301" s="149"/>
      <c r="F301" s="33"/>
      <c r="H301" s="46"/>
      <c r="I301" s="11"/>
      <c r="J301" s="11"/>
      <c r="K301" s="11"/>
      <c r="L301" s="11"/>
      <c r="M301" s="32"/>
      <c r="N301" s="32"/>
      <c r="O301"/>
    </row>
    <row r="302" spans="1:15" s="51" customFormat="1" ht="17.45" customHeight="1">
      <c r="A302" s="190"/>
      <c r="B302" s="189"/>
      <c r="C302" s="97"/>
      <c r="D302" s="149"/>
      <c r="E302" s="149"/>
      <c r="F302" s="33"/>
      <c r="L302"/>
      <c r="M302" s="32"/>
      <c r="N302" s="32"/>
      <c r="O302"/>
    </row>
    <row r="303" spans="1:15" s="51" customFormat="1" ht="17.45" customHeight="1">
      <c r="A303" s="190"/>
      <c r="B303" s="189"/>
      <c r="C303" s="153"/>
      <c r="D303" s="151"/>
      <c r="E303" s="151"/>
      <c r="F303" s="33"/>
      <c r="G303" s="84"/>
      <c r="H303" s="84"/>
      <c r="I303" s="84"/>
      <c r="J303" s="43"/>
    </row>
    <row r="304" spans="1:15" s="51" customFormat="1" ht="17.45" customHeight="1">
      <c r="A304" s="190"/>
      <c r="B304" s="189"/>
      <c r="C304" s="97"/>
      <c r="D304" s="149"/>
      <c r="E304" s="149"/>
      <c r="F304" s="6"/>
      <c r="G304" s="8"/>
      <c r="H304" s="7"/>
      <c r="I304" s="2"/>
      <c r="J304" s="2"/>
      <c r="L304" s="32"/>
      <c r="M304" s="32"/>
      <c r="N304" s="32"/>
      <c r="O304"/>
    </row>
    <row r="305" spans="1:17" s="51" customFormat="1" ht="17.45" customHeight="1">
      <c r="A305" s="190"/>
      <c r="B305" s="189"/>
      <c r="C305" s="97"/>
      <c r="D305" s="149"/>
      <c r="E305" s="149"/>
      <c r="F305" s="6"/>
      <c r="G305" s="8"/>
      <c r="H305" s="7"/>
      <c r="I305" s="2"/>
      <c r="J305" s="2"/>
      <c r="L305" s="32"/>
      <c r="M305" s="32"/>
      <c r="N305" s="32"/>
      <c r="O305"/>
    </row>
    <row r="306" spans="1:17" s="51" customFormat="1" ht="17.45" customHeight="1">
      <c r="A306" s="190"/>
      <c r="B306" s="189"/>
      <c r="C306" s="97"/>
      <c r="D306" s="149"/>
      <c r="E306" s="149"/>
      <c r="F306" s="67"/>
      <c r="G306" s="71"/>
      <c r="H306" s="68"/>
      <c r="I306" s="136"/>
      <c r="L306" s="69"/>
      <c r="M306" s="69"/>
      <c r="N306" s="69"/>
      <c r="O306" s="69"/>
    </row>
    <row r="307" spans="1:17" s="51" customFormat="1" ht="17.45" customHeight="1">
      <c r="A307" s="190"/>
      <c r="B307" s="189"/>
      <c r="C307" s="153"/>
      <c r="D307" s="155"/>
      <c r="E307" s="151"/>
      <c r="F307" s="33"/>
      <c r="L307" s="104"/>
      <c r="M307" s="104"/>
    </row>
    <row r="308" spans="1:17" s="51" customFormat="1" ht="17.45" customHeight="1">
      <c r="A308" s="190"/>
      <c r="B308" s="189"/>
      <c r="C308" s="97"/>
      <c r="D308" s="149"/>
      <c r="E308" s="149"/>
      <c r="F308" s="33"/>
    </row>
    <row r="309" spans="1:17" s="51" customFormat="1" ht="17.45" customHeight="1">
      <c r="A309" s="190"/>
      <c r="B309" s="189"/>
      <c r="C309" s="153"/>
      <c r="D309" s="155"/>
      <c r="E309" s="151"/>
      <c r="F309" s="33"/>
      <c r="M309" s="104"/>
      <c r="P309" s="107"/>
      <c r="Q309" s="107"/>
    </row>
    <row r="310" spans="1:17" s="51" customFormat="1" ht="17.45" customHeight="1">
      <c r="A310" s="190"/>
      <c r="B310" s="189"/>
      <c r="C310" s="97"/>
      <c r="D310" s="149"/>
      <c r="E310" s="156"/>
      <c r="F310" s="33"/>
      <c r="I310" s="33"/>
      <c r="J310" s="33"/>
      <c r="K310" s="42"/>
      <c r="L310" s="33"/>
      <c r="M310" s="33"/>
      <c r="N310" s="108"/>
      <c r="O310" s="108"/>
      <c r="P310" s="107"/>
      <c r="Q310" s="107"/>
    </row>
    <row r="311" spans="1:17" s="51" customFormat="1" ht="17.45" customHeight="1">
      <c r="A311" s="190"/>
      <c r="B311" s="189"/>
      <c r="C311" s="97"/>
      <c r="D311" s="149"/>
      <c r="E311" s="149"/>
      <c r="F311" s="67"/>
      <c r="G311" s="71"/>
      <c r="H311" s="67"/>
      <c r="I311" s="70"/>
      <c r="J311" s="119"/>
      <c r="K311" s="71"/>
      <c r="L311" s="76"/>
      <c r="M311" s="76"/>
      <c r="N311" s="69"/>
      <c r="O311" s="69"/>
    </row>
    <row r="312" spans="1:17" s="51" customFormat="1" ht="17.45" customHeight="1">
      <c r="A312" s="190"/>
      <c r="B312" s="189"/>
      <c r="C312" s="97"/>
      <c r="D312" s="149"/>
      <c r="E312" s="149"/>
      <c r="F312" s="67"/>
      <c r="G312" s="71"/>
      <c r="H312" s="68"/>
      <c r="I312" s="136"/>
      <c r="J312" s="65"/>
      <c r="K312" s="69"/>
      <c r="L312" s="69"/>
      <c r="M312" s="69"/>
      <c r="N312" s="69"/>
      <c r="O312" s="69"/>
    </row>
    <row r="313" spans="1:17" s="51" customFormat="1" ht="17.45" customHeight="1">
      <c r="A313" s="190"/>
      <c r="B313" s="189"/>
      <c r="C313" s="97"/>
      <c r="D313" s="149"/>
      <c r="E313" s="149"/>
      <c r="F313" s="33"/>
      <c r="G313" s="109"/>
      <c r="H313" s="110"/>
      <c r="I313" s="107"/>
      <c r="J313" s="107"/>
      <c r="K313" s="107"/>
      <c r="L313" s="32"/>
      <c r="M313" s="32"/>
      <c r="N313" s="32"/>
      <c r="O313"/>
    </row>
    <row r="314" spans="1:17" s="51" customFormat="1" ht="17.45" customHeight="1">
      <c r="A314" s="190"/>
      <c r="B314" s="189"/>
      <c r="C314" s="97"/>
      <c r="D314" s="149"/>
      <c r="E314" s="149"/>
      <c r="F314" s="33"/>
      <c r="K314" s="42"/>
      <c r="L314" s="32"/>
    </row>
    <row r="315" spans="1:17" s="51" customFormat="1" ht="17.45" customHeight="1">
      <c r="A315" s="190"/>
      <c r="B315" s="189"/>
      <c r="C315" s="153"/>
      <c r="D315" s="155"/>
      <c r="E315" s="151"/>
      <c r="F315" s="33"/>
      <c r="I315" s="33"/>
      <c r="J315" s="115"/>
      <c r="K315" s="115"/>
    </row>
    <row r="316" spans="1:17" s="51" customFormat="1" ht="17.45" customHeight="1">
      <c r="A316" s="99"/>
      <c r="B316" s="100"/>
      <c r="C316" s="103"/>
      <c r="D316" s="154"/>
      <c r="E316" s="154"/>
      <c r="F316" s="142"/>
      <c r="G316" s="107"/>
      <c r="H316" s="107"/>
      <c r="I316" s="107"/>
      <c r="J316" s="107"/>
      <c r="K316" s="107"/>
    </row>
    <row r="317" spans="1:17" s="51" customFormat="1" ht="17.45" customHeight="1">
      <c r="A317" s="99"/>
      <c r="B317" s="100"/>
      <c r="C317" s="101"/>
      <c r="D317" s="102"/>
      <c r="E317" s="102"/>
      <c r="F317" s="33"/>
    </row>
    <row r="318" spans="1:17" s="51" customFormat="1" ht="17.45" customHeight="1">
      <c r="A318" s="190"/>
      <c r="B318" s="189"/>
      <c r="C318" s="97"/>
      <c r="D318" s="150"/>
      <c r="E318" s="150"/>
      <c r="F318" s="6"/>
      <c r="G318" s="6"/>
      <c r="H318" s="7"/>
      <c r="I318" s="2"/>
      <c r="N318" s="63"/>
      <c r="O318" s="63"/>
      <c r="P318" s="63"/>
    </row>
    <row r="319" spans="1:17" ht="17.45" customHeight="1">
      <c r="A319" s="190"/>
      <c r="B319" s="189"/>
      <c r="C319" s="97"/>
      <c r="D319" s="150"/>
      <c r="E319" s="150"/>
      <c r="F319" s="143"/>
      <c r="G319" s="127"/>
      <c r="H319" s="51"/>
      <c r="I319" s="51"/>
      <c r="J319" s="125"/>
      <c r="K319" s="51"/>
      <c r="L319" s="51"/>
      <c r="M319" s="51"/>
      <c r="N319" s="63"/>
      <c r="O319" s="63"/>
      <c r="P319" s="63"/>
    </row>
    <row r="320" spans="1:17" s="47" customFormat="1" ht="17.45" customHeight="1">
      <c r="A320" s="190"/>
      <c r="B320" s="189"/>
      <c r="C320" s="97"/>
      <c r="D320" s="150"/>
      <c r="E320" s="150"/>
      <c r="F320" s="6"/>
      <c r="G320" s="6"/>
      <c r="H320" s="7"/>
      <c r="I320" s="2"/>
      <c r="J320" s="2"/>
      <c r="K320" s="126"/>
      <c r="L320" s="126"/>
      <c r="M320" s="63"/>
      <c r="N320" s="63"/>
      <c r="O320" s="63"/>
      <c r="P320" s="63"/>
    </row>
    <row r="321" spans="1:16" ht="17.45" customHeight="1">
      <c r="A321" s="190"/>
      <c r="B321" s="189"/>
      <c r="C321" s="97"/>
      <c r="D321" s="150"/>
      <c r="E321" s="150"/>
      <c r="F321" s="6"/>
      <c r="G321" s="6"/>
      <c r="H321" s="7"/>
      <c r="I321" s="2"/>
      <c r="J321" s="2"/>
      <c r="K321" s="51"/>
      <c r="L321" s="51"/>
      <c r="M321" s="51"/>
      <c r="N321" s="51"/>
      <c r="O321" s="51"/>
      <c r="P321" s="51"/>
    </row>
    <row r="322" spans="1:16" s="47" customFormat="1" ht="17.45" customHeight="1">
      <c r="A322" s="190"/>
      <c r="B322" s="189"/>
      <c r="C322" s="97"/>
      <c r="D322" s="150"/>
      <c r="E322" s="150"/>
      <c r="F322" s="128"/>
      <c r="G322" s="5"/>
      <c r="H322" s="7"/>
      <c r="I322" s="2"/>
      <c r="J322" s="2"/>
      <c r="K322" s="51"/>
      <c r="L322" s="51"/>
      <c r="M322" s="51"/>
      <c r="N322" s="51"/>
      <c r="O322" s="51"/>
      <c r="P322" s="51"/>
    </row>
    <row r="323" spans="1:16" ht="17.45" customHeight="1">
      <c r="A323" s="190"/>
      <c r="B323" s="189"/>
      <c r="C323" s="97"/>
      <c r="D323" s="150"/>
      <c r="E323" s="150"/>
      <c r="F323" s="6"/>
      <c r="G323" s="6"/>
      <c r="H323" s="7"/>
      <c r="I323" s="2"/>
      <c r="J323" s="2"/>
      <c r="K323" s="51"/>
      <c r="L323" s="51"/>
      <c r="M323" s="51"/>
      <c r="N323" s="51"/>
      <c r="O323" s="51"/>
      <c r="P323" s="51"/>
    </row>
    <row r="324" spans="1:16" ht="17.45" customHeight="1">
      <c r="A324" s="190"/>
      <c r="B324" s="189"/>
      <c r="C324" s="97"/>
      <c r="D324" s="150"/>
      <c r="E324" s="150"/>
      <c r="F324" s="143"/>
      <c r="G324" s="127"/>
      <c r="H324" s="7"/>
      <c r="I324" s="2"/>
      <c r="J324" s="2"/>
      <c r="K324" s="51"/>
      <c r="L324" s="51"/>
      <c r="M324" s="51"/>
      <c r="N324" s="51"/>
      <c r="O324" s="51"/>
      <c r="P324" s="51"/>
    </row>
    <row r="325" spans="1:16" s="51" customFormat="1" ht="17.45" customHeight="1">
      <c r="A325" s="190"/>
      <c r="B325" s="189"/>
      <c r="C325" s="97"/>
      <c r="D325" s="150"/>
      <c r="E325" s="150"/>
      <c r="F325" s="40"/>
      <c r="G325" s="6"/>
      <c r="H325" s="7"/>
      <c r="I325" s="2"/>
      <c r="J325" s="2"/>
    </row>
    <row r="326" spans="1:16" s="51" customFormat="1" ht="17.45" customHeight="1">
      <c r="A326" s="190"/>
      <c r="B326" s="189"/>
      <c r="C326" s="97"/>
      <c r="D326" s="150"/>
      <c r="E326" s="150"/>
      <c r="F326" s="6"/>
      <c r="G326" s="6"/>
      <c r="H326" s="7"/>
      <c r="I326" s="2"/>
      <c r="J326" s="2"/>
    </row>
    <row r="327" spans="1:16" s="51" customFormat="1" ht="17.45" customHeight="1">
      <c r="A327" s="190"/>
      <c r="B327" s="189"/>
      <c r="C327" s="97"/>
      <c r="D327" s="150"/>
      <c r="E327" s="150"/>
      <c r="F327" s="6"/>
      <c r="G327" s="6"/>
      <c r="H327" s="7"/>
      <c r="I327" s="2"/>
      <c r="J327" s="2"/>
    </row>
    <row r="328" spans="1:16" s="51" customFormat="1" ht="17.45" customHeight="1">
      <c r="A328" s="190"/>
      <c r="B328" s="189"/>
      <c r="C328" s="97"/>
      <c r="D328" s="150"/>
      <c r="E328" s="150"/>
      <c r="F328" s="33"/>
      <c r="H328" s="114"/>
      <c r="J328" s="114"/>
    </row>
    <row r="329" spans="1:16" s="51" customFormat="1" ht="17.45" customHeight="1">
      <c r="A329" s="190"/>
      <c r="B329" s="189"/>
      <c r="C329" s="153"/>
      <c r="D329" s="157"/>
      <c r="E329" s="152"/>
      <c r="F329" s="33"/>
      <c r="G329" s="33"/>
      <c r="H329" s="104"/>
      <c r="L329" s="117"/>
      <c r="M329" s="33"/>
      <c r="N329" s="104"/>
      <c r="O329" s="104"/>
    </row>
    <row r="330" spans="1:16" s="51" customFormat="1" ht="17.45" customHeight="1">
      <c r="A330" s="190"/>
      <c r="B330" s="189"/>
      <c r="C330" s="97"/>
      <c r="D330" s="150"/>
      <c r="E330" s="150"/>
      <c r="F330" s="36"/>
      <c r="G330" s="36"/>
      <c r="H330" s="44"/>
      <c r="I330" s="11"/>
      <c r="J330" s="11"/>
      <c r="K330" s="11"/>
    </row>
    <row r="331" spans="1:16" s="51" customFormat="1" ht="17.45" customHeight="1">
      <c r="A331" s="190"/>
      <c r="B331" s="189"/>
      <c r="C331" s="97"/>
      <c r="D331" s="150"/>
      <c r="E331" s="150"/>
      <c r="F331" s="40"/>
      <c r="G331" s="40"/>
      <c r="H331" s="44"/>
      <c r="I331" s="11"/>
      <c r="J331" s="11"/>
      <c r="K331" s="11"/>
    </row>
    <row r="332" spans="1:16" s="51" customFormat="1" ht="17.45" customHeight="1">
      <c r="A332" s="190"/>
      <c r="B332" s="189"/>
      <c r="C332" s="97"/>
      <c r="D332" s="150"/>
      <c r="E332" s="150"/>
      <c r="F332" s="40"/>
      <c r="G332" s="40"/>
      <c r="H332" s="44"/>
      <c r="I332" s="11"/>
      <c r="J332" s="11"/>
      <c r="K332" s="11"/>
    </row>
    <row r="333" spans="1:16" s="51" customFormat="1" ht="17.45" customHeight="1">
      <c r="A333" s="190"/>
      <c r="B333" s="189"/>
      <c r="C333" s="97"/>
      <c r="D333" s="150"/>
      <c r="E333" s="150"/>
      <c r="F333" s="40"/>
      <c r="G333" s="40"/>
      <c r="H333" s="44"/>
      <c r="I333" s="11"/>
      <c r="J333" s="11"/>
      <c r="K333" s="11"/>
    </row>
    <row r="334" spans="1:16" s="51" customFormat="1" ht="17.45" customHeight="1">
      <c r="A334" s="190"/>
      <c r="B334" s="189"/>
      <c r="C334" s="97"/>
      <c r="D334" s="150"/>
      <c r="E334" s="150"/>
      <c r="F334" s="40"/>
      <c r="G334" s="40"/>
      <c r="H334" s="44"/>
      <c r="I334" s="11"/>
      <c r="J334" s="11"/>
      <c r="K334" s="64"/>
    </row>
    <row r="335" spans="1:16" s="51" customFormat="1" ht="17.45" customHeight="1">
      <c r="A335" s="190"/>
      <c r="B335" s="189"/>
      <c r="C335" s="97"/>
      <c r="D335" s="150"/>
      <c r="E335" s="150"/>
      <c r="F335" s="33"/>
      <c r="I335" s="35"/>
      <c r="J335" s="35"/>
      <c r="K335" s="11"/>
    </row>
    <row r="336" spans="1:16" s="51" customFormat="1" ht="17.45" customHeight="1">
      <c r="A336" s="190"/>
      <c r="B336" s="189"/>
      <c r="C336" s="97"/>
      <c r="D336" s="149"/>
      <c r="E336" s="149"/>
      <c r="F336" s="6"/>
      <c r="G336" s="6"/>
      <c r="H336" s="7"/>
    </row>
    <row r="337" spans="1:11" s="51" customFormat="1" ht="17.45" customHeight="1">
      <c r="A337" s="190"/>
      <c r="B337" s="189"/>
      <c r="C337" s="97"/>
      <c r="D337" s="149"/>
      <c r="E337" s="149"/>
      <c r="F337" s="6"/>
      <c r="G337" s="6"/>
      <c r="H337" s="7"/>
    </row>
    <row r="338" spans="1:11" s="51" customFormat="1" ht="17.45" customHeight="1">
      <c r="A338" s="190"/>
      <c r="B338" s="189"/>
      <c r="C338" s="153"/>
      <c r="D338" s="157"/>
      <c r="E338" s="152"/>
      <c r="F338" s="33"/>
      <c r="H338" s="46"/>
      <c r="K338" s="37"/>
    </row>
    <row r="339" spans="1:11" s="51" customFormat="1" ht="17.45" customHeight="1">
      <c r="A339" s="99"/>
      <c r="B339" s="100"/>
      <c r="C339" s="103"/>
      <c r="D339" s="154"/>
      <c r="E339" s="154"/>
      <c r="F339" s="13"/>
      <c r="G339" s="6"/>
      <c r="H339" s="7"/>
      <c r="I339" s="2"/>
    </row>
    <row r="340" spans="1:11" s="51" customFormat="1" ht="17.45" customHeight="1">
      <c r="A340" s="99"/>
      <c r="B340" s="100"/>
      <c r="C340" s="101"/>
      <c r="D340" s="102"/>
      <c r="E340" s="102"/>
      <c r="F340" s="13"/>
      <c r="G340" s="6"/>
      <c r="H340" s="7"/>
      <c r="I340" s="2"/>
    </row>
    <row r="341" spans="1:11" s="51" customFormat="1" ht="17.45" customHeight="1">
      <c r="A341" s="190"/>
      <c r="B341" s="189"/>
      <c r="C341" s="97"/>
      <c r="D341" s="149"/>
      <c r="E341" s="149"/>
      <c r="F341" s="6"/>
      <c r="G341" s="6"/>
      <c r="H341" s="7"/>
      <c r="I341" s="2"/>
    </row>
    <row r="342" spans="1:11" s="51" customFormat="1" ht="17.45" customHeight="1">
      <c r="A342" s="190"/>
      <c r="B342" s="189"/>
      <c r="C342" s="97"/>
      <c r="D342" s="149"/>
      <c r="E342" s="149"/>
      <c r="F342" s="6"/>
      <c r="G342" s="6"/>
      <c r="H342" s="7"/>
      <c r="I342" s="2"/>
    </row>
    <row r="343" spans="1:11" s="51" customFormat="1" ht="17.45" customHeight="1">
      <c r="A343" s="190"/>
      <c r="B343" s="189"/>
      <c r="C343" s="97"/>
      <c r="D343" s="149"/>
      <c r="E343" s="149"/>
      <c r="F343" s="6"/>
      <c r="G343" s="6"/>
      <c r="H343" s="7"/>
      <c r="I343" s="2"/>
    </row>
    <row r="344" spans="1:11" s="51" customFormat="1" ht="17.45" customHeight="1">
      <c r="A344" s="190"/>
      <c r="B344" s="189"/>
      <c r="C344" s="97"/>
      <c r="D344" s="149"/>
      <c r="E344" s="149"/>
      <c r="F344" s="6"/>
      <c r="G344" s="6"/>
      <c r="H344" s="7"/>
      <c r="I344" s="2"/>
    </row>
    <row r="345" spans="1:11" s="51" customFormat="1" ht="17.45" customHeight="1">
      <c r="A345" s="190"/>
      <c r="B345" s="189"/>
      <c r="C345" s="97"/>
      <c r="D345" s="149"/>
      <c r="E345" s="149"/>
      <c r="F345" s="6"/>
      <c r="G345" s="6"/>
      <c r="H345" s="7"/>
      <c r="I345" s="2"/>
    </row>
    <row r="346" spans="1:11" s="51" customFormat="1" ht="17.45" customHeight="1">
      <c r="A346" s="190"/>
      <c r="B346" s="189"/>
      <c r="C346" s="97"/>
      <c r="D346" s="149"/>
      <c r="E346" s="149"/>
      <c r="F346" s="6"/>
      <c r="G346" s="6"/>
      <c r="H346" s="7"/>
      <c r="I346" s="2"/>
    </row>
    <row r="347" spans="1:11" s="51" customFormat="1" ht="17.45" customHeight="1">
      <c r="A347" s="190"/>
      <c r="B347" s="189"/>
      <c r="C347" s="97"/>
      <c r="D347" s="149"/>
      <c r="E347" s="149"/>
      <c r="F347" s="6"/>
      <c r="G347" s="6"/>
      <c r="H347" s="7"/>
      <c r="I347" s="2"/>
    </row>
    <row r="348" spans="1:11" s="51" customFormat="1" ht="17.45" customHeight="1">
      <c r="A348" s="190"/>
      <c r="B348" s="189"/>
      <c r="C348" s="97"/>
      <c r="D348" s="149"/>
      <c r="E348" s="149"/>
      <c r="F348" s="6"/>
      <c r="G348" s="6"/>
      <c r="H348" s="7"/>
      <c r="I348" s="2"/>
    </row>
    <row r="349" spans="1:11" s="51" customFormat="1" ht="17.45" customHeight="1">
      <c r="A349" s="99"/>
      <c r="B349" s="100"/>
      <c r="C349" s="103"/>
      <c r="D349" s="154"/>
      <c r="E349" s="154"/>
      <c r="F349" s="13"/>
      <c r="G349" s="6"/>
      <c r="H349" s="7"/>
      <c r="I349" s="2"/>
    </row>
    <row r="350" spans="1:11" s="51" customFormat="1" ht="17.45" customHeight="1">
      <c r="A350" s="99"/>
      <c r="B350" s="100"/>
      <c r="C350" s="101"/>
      <c r="D350" s="102"/>
      <c r="E350" s="102"/>
      <c r="F350" s="13"/>
      <c r="G350" s="6"/>
      <c r="H350" s="7"/>
      <c r="I350" s="2"/>
    </row>
    <row r="351" spans="1:11" s="51" customFormat="1" ht="17.45" customHeight="1">
      <c r="A351" s="188"/>
      <c r="B351" s="187"/>
      <c r="C351" s="97"/>
      <c r="D351" s="149"/>
      <c r="E351" s="149"/>
      <c r="F351" s="13"/>
      <c r="G351" s="6"/>
      <c r="H351" s="7"/>
      <c r="I351" s="2"/>
    </row>
    <row r="352" spans="1:11" s="51" customFormat="1" ht="17.45" customHeight="1">
      <c r="A352" s="188"/>
      <c r="B352" s="187"/>
      <c r="C352" s="97"/>
      <c r="D352" s="149"/>
      <c r="E352" s="149"/>
      <c r="F352" s="13"/>
      <c r="G352" s="6"/>
      <c r="H352" s="7"/>
      <c r="I352" s="2"/>
    </row>
    <row r="353" spans="1:14" s="51" customFormat="1" ht="17.45" customHeight="1">
      <c r="A353" s="188"/>
      <c r="B353" s="187"/>
      <c r="C353" s="97"/>
      <c r="D353" s="149"/>
      <c r="E353" s="149"/>
      <c r="F353" s="13"/>
      <c r="G353" s="6"/>
      <c r="H353" s="7"/>
      <c r="I353" s="2"/>
    </row>
    <row r="354" spans="1:14" s="51" customFormat="1" ht="17.45" customHeight="1">
      <c r="A354" s="188"/>
      <c r="B354" s="187"/>
      <c r="C354" s="97"/>
      <c r="D354" s="149"/>
      <c r="E354" s="149"/>
      <c r="F354" s="13"/>
      <c r="G354" s="6"/>
      <c r="H354" s="7"/>
      <c r="I354" s="2"/>
    </row>
    <row r="355" spans="1:14" s="51" customFormat="1" ht="17.45" customHeight="1">
      <c r="A355" s="99"/>
      <c r="B355" s="100"/>
      <c r="C355" s="103"/>
      <c r="D355" s="158"/>
      <c r="E355" s="158"/>
      <c r="F355" s="13"/>
      <c r="G355" s="6"/>
      <c r="H355" s="7"/>
      <c r="I355" s="2"/>
    </row>
    <row r="356" spans="1:14" s="51" customFormat="1" ht="17.45" customHeight="1">
      <c r="A356" s="99"/>
      <c r="B356" s="100"/>
      <c r="C356" s="101"/>
      <c r="D356" s="102"/>
      <c r="E356" s="102"/>
      <c r="F356" s="13"/>
      <c r="G356" s="6"/>
      <c r="H356" s="7"/>
      <c r="I356" s="2"/>
    </row>
    <row r="357" spans="1:14" s="51" customFormat="1" ht="17.45" customHeight="1">
      <c r="A357" s="186"/>
      <c r="B357" s="187"/>
      <c r="C357" s="97"/>
      <c r="D357" s="149"/>
      <c r="E357" s="149"/>
      <c r="F357" s="33"/>
      <c r="G357" s="40"/>
      <c r="H357" s="44"/>
      <c r="I357" s="11"/>
      <c r="J357" s="11"/>
      <c r="K357" s="11"/>
      <c r="L357" s="32"/>
    </row>
    <row r="358" spans="1:14" s="51" customFormat="1" ht="17.45" customHeight="1">
      <c r="A358" s="186"/>
      <c r="B358" s="187"/>
      <c r="C358" s="97"/>
      <c r="D358" s="149"/>
      <c r="E358" s="149"/>
      <c r="F358" s="60"/>
      <c r="G358" s="40"/>
      <c r="H358" s="44"/>
      <c r="I358" s="11"/>
      <c r="J358" s="11"/>
      <c r="K358" s="11"/>
    </row>
    <row r="359" spans="1:14" s="51" customFormat="1" ht="17.45" customHeight="1">
      <c r="A359" s="186"/>
      <c r="B359" s="187"/>
      <c r="C359" s="97"/>
      <c r="D359" s="149"/>
      <c r="E359" s="149"/>
      <c r="F359" s="60"/>
      <c r="G359" s="40"/>
      <c r="H359" s="44"/>
      <c r="I359" s="11"/>
      <c r="J359" s="11"/>
      <c r="K359" s="11"/>
    </row>
    <row r="360" spans="1:14" s="51" customFormat="1" ht="17.45" customHeight="1">
      <c r="A360" s="186"/>
      <c r="B360" s="187"/>
      <c r="C360" s="97"/>
      <c r="D360" s="149"/>
      <c r="E360" s="149"/>
      <c r="F360" s="45"/>
      <c r="G360" s="40"/>
      <c r="H360" s="44"/>
      <c r="I360" s="11"/>
      <c r="J360" s="11"/>
      <c r="K360" s="11"/>
      <c r="L360" s="32"/>
    </row>
    <row r="361" spans="1:14" s="51" customFormat="1" ht="17.45" customHeight="1">
      <c r="A361" s="186"/>
      <c r="B361" s="187"/>
      <c r="C361" s="97"/>
      <c r="D361" s="149"/>
      <c r="E361" s="149"/>
      <c r="F361" s="45"/>
      <c r="G361" s="40"/>
      <c r="H361" s="44"/>
      <c r="I361" s="11"/>
      <c r="J361" s="11"/>
      <c r="K361" s="11"/>
    </row>
    <row r="362" spans="1:14" s="51" customFormat="1" ht="17.45" customHeight="1">
      <c r="A362" s="186"/>
      <c r="B362" s="187"/>
      <c r="C362" s="97"/>
      <c r="D362" s="150"/>
      <c r="E362" s="150"/>
      <c r="F362" s="33"/>
      <c r="G362" s="40"/>
      <c r="H362" s="44"/>
      <c r="I362" s="11"/>
      <c r="J362" s="11"/>
      <c r="K362" s="11"/>
      <c r="L362" s="32"/>
    </row>
    <row r="363" spans="1:14" s="51" customFormat="1" ht="17.45" customHeight="1">
      <c r="A363" s="186"/>
      <c r="B363" s="187"/>
      <c r="C363" s="97"/>
      <c r="D363" s="150"/>
      <c r="E363" s="150"/>
      <c r="F363" s="33"/>
      <c r="G363" s="40"/>
      <c r="H363" s="44"/>
      <c r="I363" s="11"/>
      <c r="J363" s="11"/>
      <c r="K363" s="11"/>
    </row>
    <row r="364" spans="1:14" s="51" customFormat="1" ht="17.45" customHeight="1">
      <c r="A364" s="186"/>
      <c r="B364" s="187"/>
      <c r="C364" s="97"/>
      <c r="D364" s="150"/>
      <c r="E364" s="150"/>
      <c r="F364" s="33"/>
      <c r="J364" s="75"/>
      <c r="M364" s="488"/>
      <c r="N364" s="488"/>
    </row>
    <row r="365" spans="1:14" s="51" customFormat="1" ht="17.45" customHeight="1">
      <c r="A365" s="186"/>
      <c r="B365" s="187"/>
      <c r="C365" s="97"/>
      <c r="D365" s="150"/>
      <c r="E365" s="150"/>
      <c r="F365" s="40"/>
      <c r="G365" s="40"/>
      <c r="H365" s="44"/>
      <c r="I365" s="11"/>
      <c r="J365" s="11"/>
      <c r="K365" s="11"/>
    </row>
    <row r="366" spans="1:14" s="51" customFormat="1" ht="17.45" customHeight="1">
      <c r="A366" s="186"/>
      <c r="B366" s="187"/>
      <c r="C366" s="97"/>
      <c r="D366" s="150"/>
      <c r="E366" s="150"/>
      <c r="F366" s="132"/>
      <c r="G366" s="46"/>
      <c r="H366" s="44"/>
      <c r="I366" s="11"/>
      <c r="J366" s="11"/>
      <c r="K366" s="11"/>
      <c r="L366" s="32"/>
    </row>
    <row r="367" spans="1:14" s="51" customFormat="1" ht="17.45" customHeight="1">
      <c r="A367" s="186"/>
      <c r="B367" s="187"/>
      <c r="C367" s="97"/>
      <c r="D367" s="150"/>
      <c r="E367" s="150"/>
      <c r="F367" s="40"/>
      <c r="G367" s="40"/>
      <c r="H367" s="44"/>
      <c r="I367" s="11"/>
      <c r="J367" s="11"/>
      <c r="K367" s="11"/>
      <c r="L367" s="32"/>
    </row>
    <row r="368" spans="1:14" s="51" customFormat="1" ht="17.45" customHeight="1">
      <c r="A368" s="186"/>
      <c r="B368" s="187"/>
      <c r="C368" s="97"/>
      <c r="D368" s="150"/>
      <c r="E368" s="150"/>
      <c r="F368" s="40"/>
      <c r="G368" s="40"/>
      <c r="H368" s="44"/>
      <c r="I368" s="11"/>
      <c r="J368" s="11"/>
      <c r="K368" s="11"/>
      <c r="L368" s="32"/>
    </row>
    <row r="369" spans="1:16" s="51" customFormat="1" ht="17.45" customHeight="1">
      <c r="A369" s="99"/>
      <c r="B369" s="100"/>
      <c r="C369" s="103"/>
      <c r="D369" s="154"/>
      <c r="E369" s="154"/>
      <c r="F369" s="13"/>
      <c r="G369" s="6"/>
      <c r="H369" s="7"/>
      <c r="I369" s="2"/>
    </row>
    <row r="370" spans="1:16" s="51" customFormat="1" ht="17.45" customHeight="1">
      <c r="A370" s="99"/>
      <c r="B370" s="100"/>
      <c r="C370" s="101"/>
      <c r="D370" s="102"/>
      <c r="E370" s="102"/>
      <c r="F370" s="13"/>
      <c r="G370" s="6"/>
      <c r="H370" s="7"/>
      <c r="I370" s="2"/>
      <c r="K370" s="107"/>
    </row>
    <row r="371" spans="1:16" s="51" customFormat="1" ht="17.45" customHeight="1">
      <c r="A371" s="190"/>
      <c r="B371" s="189"/>
      <c r="C371" s="97"/>
      <c r="D371" s="150"/>
      <c r="E371" s="150"/>
      <c r="F371" s="6"/>
      <c r="J371" s="32"/>
      <c r="K371" s="32"/>
      <c r="L371" s="32"/>
      <c r="M371" s="32"/>
      <c r="N371" s="32"/>
      <c r="O371"/>
      <c r="P371"/>
    </row>
    <row r="372" spans="1:16" s="51" customFormat="1" ht="17.45" customHeight="1">
      <c r="A372" s="190"/>
      <c r="B372" s="189"/>
      <c r="C372" s="97"/>
      <c r="D372" s="150"/>
      <c r="E372" s="150"/>
      <c r="F372" s="6"/>
      <c r="J372" s="32"/>
      <c r="K372" s="32"/>
      <c r="L372" s="32"/>
      <c r="M372" s="32"/>
      <c r="N372" s="32"/>
      <c r="O372"/>
      <c r="P372"/>
    </row>
    <row r="373" spans="1:16" s="51" customFormat="1" ht="17.45" customHeight="1">
      <c r="A373" s="190"/>
      <c r="B373" s="189"/>
      <c r="C373" s="97"/>
      <c r="D373" s="149"/>
      <c r="E373" s="149"/>
      <c r="F373" s="33"/>
      <c r="I373" s="2"/>
      <c r="J373" s="2"/>
      <c r="K373" s="32"/>
      <c r="L373" s="32"/>
      <c r="M373" s="32"/>
      <c r="N373" s="32"/>
      <c r="O373"/>
      <c r="P373"/>
    </row>
    <row r="374" spans="1:16" s="51" customFormat="1" ht="17.45" customHeight="1">
      <c r="A374" s="190"/>
      <c r="B374" s="189"/>
      <c r="C374" s="97"/>
      <c r="D374" s="150"/>
      <c r="E374" s="150"/>
      <c r="F374" s="6"/>
      <c r="G374" s="6"/>
      <c r="H374" s="7"/>
      <c r="I374" s="2"/>
      <c r="J374" s="2"/>
      <c r="K374" s="32"/>
      <c r="L374" s="32"/>
      <c r="M374" s="32"/>
      <c r="N374" s="32"/>
      <c r="O374"/>
      <c r="P374"/>
    </row>
    <row r="375" spans="1:16" s="51" customFormat="1" ht="17.45" customHeight="1">
      <c r="A375" s="190"/>
      <c r="B375" s="189"/>
      <c r="C375" s="97"/>
      <c r="D375" s="84"/>
      <c r="E375" s="84"/>
      <c r="F375" s="144"/>
      <c r="G375" s="6"/>
      <c r="H375" s="7"/>
      <c r="I375" s="2"/>
      <c r="J375" s="2"/>
      <c r="K375" s="32"/>
      <c r="L375" s="32"/>
      <c r="M375" s="32"/>
      <c r="N375" s="32"/>
      <c r="O375"/>
      <c r="P375"/>
    </row>
    <row r="376" spans="1:16" s="51" customFormat="1" ht="17.45" customHeight="1">
      <c r="A376" s="190"/>
      <c r="B376" s="189"/>
      <c r="C376" s="97"/>
      <c r="D376" s="149"/>
      <c r="E376" s="149"/>
      <c r="F376" s="144"/>
      <c r="G376" s="6"/>
      <c r="H376" s="7"/>
      <c r="I376" s="2"/>
      <c r="J376" s="2"/>
      <c r="K376" s="32"/>
      <c r="L376" s="32"/>
      <c r="M376" s="32"/>
      <c r="N376" s="32"/>
      <c r="O376"/>
      <c r="P376"/>
    </row>
    <row r="377" spans="1:16" s="51" customFormat="1" ht="17.45" customHeight="1">
      <c r="A377" s="190"/>
      <c r="B377" s="189"/>
      <c r="C377" s="97"/>
      <c r="D377" s="149"/>
      <c r="E377" s="149"/>
      <c r="F377" s="144"/>
      <c r="G377" s="6"/>
      <c r="H377" s="7"/>
    </row>
    <row r="378" spans="1:16" s="51" customFormat="1" ht="17.45" customHeight="1">
      <c r="A378" s="190"/>
      <c r="B378" s="189"/>
      <c r="C378" s="97"/>
      <c r="D378" s="149"/>
      <c r="E378" s="149"/>
      <c r="F378" s="33"/>
      <c r="G378" s="6"/>
      <c r="H378" s="7"/>
      <c r="I378" s="2"/>
      <c r="J378" s="2"/>
      <c r="K378" s="32"/>
      <c r="L378" s="32"/>
      <c r="M378" s="32"/>
      <c r="N378" s="32"/>
      <c r="O378"/>
      <c r="P378"/>
    </row>
    <row r="379" spans="1:16" s="51" customFormat="1" ht="17.45" customHeight="1">
      <c r="A379" s="190"/>
      <c r="B379" s="189"/>
      <c r="C379" s="97"/>
      <c r="D379" s="149"/>
      <c r="E379" s="149"/>
      <c r="F379" s="145"/>
      <c r="G379" s="67"/>
      <c r="H379" s="68"/>
      <c r="I379" s="136"/>
      <c r="J379" s="65"/>
      <c r="K379" s="69"/>
      <c r="L379" s="69"/>
      <c r="M379" s="69"/>
      <c r="N379" s="69"/>
      <c r="O379" s="69"/>
      <c r="P379"/>
    </row>
    <row r="380" spans="1:16" s="51" customFormat="1" ht="17.45" customHeight="1">
      <c r="A380" s="190"/>
      <c r="B380" s="189"/>
      <c r="C380" s="153"/>
      <c r="D380" s="155"/>
      <c r="E380" s="159"/>
      <c r="F380" s="33"/>
      <c r="H380" s="43"/>
      <c r="I380" s="84"/>
      <c r="J380" s="115"/>
      <c r="K380" s="84"/>
      <c r="L380" s="115"/>
      <c r="P380" s="114"/>
    </row>
    <row r="381" spans="1:16" s="51" customFormat="1" ht="17.45" customHeight="1">
      <c r="A381" s="190"/>
      <c r="B381" s="189"/>
      <c r="C381" s="97"/>
      <c r="D381" s="149"/>
      <c r="E381" s="149"/>
      <c r="F381" s="145"/>
      <c r="G381" s="67"/>
      <c r="H381" s="68"/>
      <c r="I381" s="136"/>
      <c r="J381" s="65"/>
      <c r="K381" s="69"/>
      <c r="L381" s="69"/>
      <c r="M381" s="69"/>
      <c r="N381" s="69"/>
      <c r="O381" s="69"/>
      <c r="P381"/>
    </row>
    <row r="382" spans="1:16" s="51" customFormat="1" ht="17.45" customHeight="1">
      <c r="A382" s="190"/>
      <c r="B382" s="189"/>
      <c r="C382" s="97"/>
      <c r="D382" s="149"/>
      <c r="E382" s="149"/>
      <c r="F382" s="145"/>
      <c r="G382" s="67"/>
      <c r="H382" s="68"/>
      <c r="I382" s="136"/>
      <c r="J382" s="65"/>
      <c r="K382" s="69"/>
      <c r="L382" s="69"/>
      <c r="M382" s="69"/>
      <c r="N382" s="69"/>
      <c r="O382" s="69"/>
      <c r="P382"/>
    </row>
    <row r="383" spans="1:16" s="51" customFormat="1" ht="17.45" customHeight="1">
      <c r="A383" s="190"/>
      <c r="B383" s="189"/>
      <c r="C383" s="97"/>
      <c r="D383" s="149"/>
      <c r="E383" s="149"/>
      <c r="F383" s="67"/>
      <c r="G383" s="67"/>
      <c r="H383" s="68"/>
      <c r="I383" s="136"/>
      <c r="J383" s="65"/>
      <c r="K383" s="69"/>
      <c r="L383" s="69"/>
      <c r="M383" s="69"/>
      <c r="N383" s="69"/>
      <c r="O383" s="69"/>
      <c r="P383"/>
    </row>
    <row r="384" spans="1:16" s="51" customFormat="1" ht="17.45" customHeight="1">
      <c r="A384" s="190"/>
      <c r="B384" s="189"/>
      <c r="C384" s="97"/>
      <c r="D384" s="149"/>
      <c r="E384" s="149"/>
      <c r="F384" s="6"/>
      <c r="G384" s="6"/>
      <c r="H384" s="7"/>
      <c r="I384" s="2"/>
      <c r="J384" s="2"/>
      <c r="K384" s="32"/>
      <c r="L384" s="32"/>
      <c r="M384" s="32"/>
      <c r="N384" s="32"/>
      <c r="O384"/>
      <c r="P384"/>
    </row>
    <row r="385" spans="1:16" s="51" customFormat="1" ht="17.45" customHeight="1">
      <c r="A385" s="190"/>
      <c r="B385" s="189"/>
      <c r="C385" s="97"/>
      <c r="D385" s="149"/>
      <c r="E385" s="149"/>
      <c r="F385" s="6"/>
      <c r="G385" s="6"/>
      <c r="H385" s="7"/>
      <c r="I385" s="2"/>
      <c r="J385" s="2"/>
      <c r="K385" s="32"/>
      <c r="L385" s="32"/>
      <c r="M385" s="32"/>
      <c r="N385" s="32"/>
      <c r="O385"/>
      <c r="P385"/>
    </row>
    <row r="386" spans="1:16" s="51" customFormat="1" ht="17.45" customHeight="1">
      <c r="A386" s="190"/>
      <c r="B386" s="189"/>
      <c r="C386" s="97"/>
      <c r="D386" s="149"/>
      <c r="E386" s="149"/>
      <c r="F386" s="33"/>
      <c r="I386" s="2"/>
      <c r="J386" s="2"/>
      <c r="K386" s="32"/>
      <c r="L386" s="32"/>
      <c r="M386" s="32"/>
      <c r="N386" s="32"/>
      <c r="O386"/>
      <c r="P386"/>
    </row>
    <row r="387" spans="1:16" s="51" customFormat="1" ht="17.45" customHeight="1">
      <c r="A387" s="190"/>
      <c r="B387" s="189"/>
      <c r="C387" s="97"/>
      <c r="D387" s="149"/>
      <c r="E387" s="149"/>
      <c r="F387" s="6"/>
      <c r="G387" s="6"/>
      <c r="H387" s="7"/>
      <c r="I387" s="2"/>
      <c r="J387" s="2"/>
      <c r="K387" s="32"/>
      <c r="L387" s="32"/>
      <c r="M387" s="32"/>
      <c r="N387" s="32"/>
      <c r="O387"/>
      <c r="P387"/>
    </row>
    <row r="388" spans="1:16" s="51" customFormat="1" ht="17.45" customHeight="1">
      <c r="A388" s="190"/>
      <c r="B388" s="189"/>
      <c r="C388" s="97"/>
      <c r="D388" s="150"/>
      <c r="E388" s="150"/>
      <c r="F388" s="46"/>
      <c r="G388" s="40"/>
      <c r="H388" s="44"/>
      <c r="I388" s="11"/>
      <c r="J388" s="11"/>
      <c r="K388" s="11"/>
      <c r="L388" s="32"/>
      <c r="M388" s="32"/>
      <c r="N388" s="32"/>
      <c r="O388"/>
      <c r="P388"/>
    </row>
    <row r="389" spans="1:16" s="51" customFormat="1" ht="17.45" customHeight="1">
      <c r="A389" s="190"/>
      <c r="B389" s="189"/>
      <c r="C389" s="97"/>
      <c r="D389" s="149"/>
      <c r="E389" s="149"/>
      <c r="F389" s="40"/>
      <c r="G389" s="40"/>
      <c r="H389" s="44"/>
      <c r="I389" s="11"/>
      <c r="J389" s="11"/>
      <c r="K389" s="11"/>
      <c r="L389" s="32"/>
      <c r="M389" s="32"/>
      <c r="N389" s="32"/>
      <c r="O389"/>
      <c r="P389"/>
    </row>
    <row r="390" spans="1:16" s="51" customFormat="1" ht="17.45" customHeight="1">
      <c r="A390" s="190"/>
      <c r="B390" s="189"/>
      <c r="C390" s="97"/>
      <c r="D390" s="149"/>
      <c r="E390" s="149"/>
      <c r="F390" s="40"/>
      <c r="G390" s="40"/>
      <c r="H390" s="44"/>
      <c r="I390" s="11"/>
      <c r="J390" s="11"/>
      <c r="K390" s="11"/>
      <c r="L390" s="32"/>
      <c r="M390" s="32"/>
      <c r="N390" s="32"/>
      <c r="O390"/>
      <c r="P390"/>
    </row>
    <row r="391" spans="1:16" s="51" customFormat="1" ht="17.45" customHeight="1">
      <c r="A391" s="99"/>
      <c r="B391" s="100"/>
      <c r="C391" s="103"/>
      <c r="D391" s="154"/>
      <c r="E391" s="154"/>
      <c r="F391" s="13"/>
      <c r="G391" s="6"/>
      <c r="H391" s="7"/>
      <c r="I391" s="2"/>
    </row>
    <row r="392" spans="1:16" s="51" customFormat="1" ht="17.45" customHeight="1">
      <c r="A392" s="99"/>
      <c r="B392" s="100"/>
      <c r="C392" s="101"/>
      <c r="D392" s="102"/>
      <c r="E392" s="102"/>
      <c r="F392" s="13"/>
      <c r="G392" s="6"/>
      <c r="H392" s="7"/>
      <c r="I392" s="2"/>
    </row>
    <row r="393" spans="1:16" s="51" customFormat="1" ht="17.45" customHeight="1">
      <c r="A393" s="186"/>
      <c r="B393" s="187"/>
      <c r="C393" s="97"/>
      <c r="D393" s="149"/>
      <c r="E393" s="149"/>
      <c r="F393" s="33"/>
      <c r="I393" s="37"/>
      <c r="J393" s="33"/>
      <c r="K393" s="37"/>
      <c r="L393" s="32"/>
      <c r="M393" s="32"/>
      <c r="N393" s="32"/>
      <c r="O393"/>
    </row>
    <row r="394" spans="1:16" s="51" customFormat="1" ht="17.45" customHeight="1">
      <c r="A394" s="186"/>
      <c r="B394" s="187"/>
      <c r="C394" s="97"/>
      <c r="D394" s="149"/>
      <c r="E394" s="149"/>
      <c r="F394" s="132"/>
      <c r="G394" s="132"/>
      <c r="H394" s="36"/>
      <c r="I394" s="36"/>
      <c r="J394" s="36"/>
      <c r="K394" s="36"/>
      <c r="L394" s="32"/>
      <c r="M394" s="32"/>
      <c r="N394" s="32"/>
      <c r="O394"/>
    </row>
    <row r="395" spans="1:16" s="51" customFormat="1" ht="17.45" customHeight="1">
      <c r="A395" s="186"/>
      <c r="B395" s="187"/>
      <c r="C395" s="97"/>
      <c r="D395" s="149"/>
      <c r="E395" s="149"/>
      <c r="F395" s="132"/>
      <c r="G395" s="132"/>
      <c r="H395" s="36"/>
      <c r="I395" s="36"/>
      <c r="J395" s="36"/>
      <c r="K395" s="36"/>
      <c r="L395" s="32"/>
      <c r="M395" s="32"/>
      <c r="N395" s="32"/>
      <c r="O395"/>
    </row>
    <row r="396" spans="1:16" s="51" customFormat="1" ht="17.45" customHeight="1">
      <c r="A396" s="186"/>
      <c r="B396" s="187"/>
      <c r="C396" s="97"/>
      <c r="D396" s="149"/>
      <c r="E396" s="149"/>
      <c r="F396" s="33"/>
      <c r="H396" s="44"/>
      <c r="I396" s="11"/>
      <c r="J396" s="11"/>
      <c r="K396" s="11"/>
      <c r="L396" s="32"/>
      <c r="M396" s="32"/>
      <c r="N396" s="32"/>
      <c r="O396"/>
    </row>
    <row r="397" spans="1:16" s="51" customFormat="1" ht="17.45" customHeight="1">
      <c r="A397" s="186"/>
      <c r="B397" s="187"/>
      <c r="C397" s="97"/>
      <c r="D397" s="149"/>
      <c r="E397" s="149"/>
      <c r="F397" s="36"/>
      <c r="G397" s="36"/>
      <c r="H397" s="44"/>
      <c r="I397" s="11"/>
      <c r="J397" s="11"/>
      <c r="K397" s="11"/>
      <c r="L397" s="32"/>
      <c r="M397" s="32"/>
      <c r="N397" s="32"/>
      <c r="O397"/>
    </row>
    <row r="398" spans="1:16" s="51" customFormat="1" ht="17.45" customHeight="1">
      <c r="A398" s="186"/>
      <c r="B398" s="187"/>
      <c r="C398" s="97"/>
      <c r="D398" s="149"/>
      <c r="E398" s="149"/>
      <c r="F398" s="16"/>
      <c r="G398" s="16"/>
      <c r="H398" s="7"/>
      <c r="I398" s="2"/>
      <c r="J398" s="2"/>
      <c r="K398" s="32"/>
      <c r="L398" s="32"/>
      <c r="M398" s="32"/>
      <c r="N398" s="32"/>
      <c r="O398"/>
    </row>
    <row r="399" spans="1:16" s="51" customFormat="1" ht="17.45" customHeight="1">
      <c r="A399" s="186"/>
      <c r="B399" s="187"/>
      <c r="C399" s="97"/>
      <c r="D399" s="149"/>
      <c r="E399" s="149"/>
      <c r="F399" s="16"/>
      <c r="G399" s="16"/>
      <c r="H399" s="7"/>
      <c r="I399" s="2"/>
      <c r="J399" s="2"/>
      <c r="K399" s="32"/>
      <c r="L399" s="32"/>
      <c r="M399" s="32"/>
      <c r="N399" s="32"/>
      <c r="O399"/>
    </row>
    <row r="400" spans="1:16" s="51" customFormat="1" ht="17.45" customHeight="1">
      <c r="A400" s="186"/>
      <c r="B400" s="187"/>
      <c r="C400" s="97"/>
      <c r="D400" s="149"/>
      <c r="E400" s="149"/>
      <c r="F400" s="16"/>
      <c r="G400" s="16"/>
      <c r="H400" s="7"/>
      <c r="I400" s="2"/>
      <c r="J400" s="2"/>
      <c r="K400" s="32"/>
      <c r="L400" s="32"/>
      <c r="M400" s="32"/>
      <c r="N400" s="32"/>
      <c r="O400"/>
    </row>
    <row r="401" spans="1:15" s="51" customFormat="1" ht="17.45" customHeight="1">
      <c r="A401" s="186"/>
      <c r="B401" s="187"/>
      <c r="C401" s="97"/>
      <c r="D401" s="149"/>
      <c r="E401" s="149"/>
      <c r="F401" s="33"/>
      <c r="M401" s="75"/>
    </row>
    <row r="402" spans="1:15" s="51" customFormat="1" ht="17.45" customHeight="1">
      <c r="A402" s="186"/>
      <c r="B402" s="187"/>
      <c r="C402" s="97"/>
      <c r="D402" s="84"/>
      <c r="E402" s="133"/>
      <c r="F402" s="33"/>
      <c r="H402" s="118"/>
      <c r="I402" s="2"/>
      <c r="J402" s="2"/>
      <c r="K402" s="32"/>
      <c r="L402" s="32"/>
      <c r="M402" s="32"/>
      <c r="N402" s="32"/>
      <c r="O402"/>
    </row>
    <row r="403" spans="1:15" s="51" customFormat="1" ht="17.45" customHeight="1">
      <c r="A403" s="186"/>
      <c r="B403" s="187"/>
      <c r="C403" s="97"/>
      <c r="D403" s="84"/>
      <c r="E403" s="84"/>
      <c r="F403" s="6"/>
      <c r="G403" s="6"/>
      <c r="H403" s="7"/>
      <c r="I403" s="2"/>
      <c r="J403" s="2"/>
      <c r="K403" s="32"/>
      <c r="L403" s="32"/>
      <c r="M403" s="32"/>
      <c r="N403" s="32"/>
      <c r="O403"/>
    </row>
    <row r="404" spans="1:15" s="51" customFormat="1" ht="17.45" customHeight="1">
      <c r="A404" s="186"/>
      <c r="B404" s="187"/>
      <c r="C404" s="97"/>
      <c r="D404" s="84"/>
      <c r="E404" s="133"/>
      <c r="F404" s="6"/>
      <c r="G404" s="6"/>
      <c r="H404" s="7"/>
      <c r="I404" s="106"/>
      <c r="J404" s="2"/>
      <c r="K404" s="32"/>
      <c r="L404" s="32"/>
      <c r="M404" s="32"/>
      <c r="N404" s="32"/>
      <c r="O404"/>
    </row>
    <row r="405" spans="1:15" s="51" customFormat="1" ht="17.45" customHeight="1">
      <c r="A405" s="186"/>
      <c r="B405" s="187"/>
      <c r="C405" s="97"/>
      <c r="D405" s="149"/>
      <c r="E405" s="149"/>
      <c r="F405" s="5"/>
      <c r="G405" s="6"/>
      <c r="H405" s="7"/>
      <c r="I405" s="2"/>
      <c r="J405" s="2"/>
      <c r="K405" s="32"/>
      <c r="L405" s="32"/>
      <c r="M405" s="32"/>
      <c r="N405" s="32"/>
      <c r="O405"/>
    </row>
    <row r="406" spans="1:15" s="51" customFormat="1" ht="17.45" customHeight="1">
      <c r="A406" s="186"/>
      <c r="B406" s="187"/>
      <c r="C406" s="97"/>
      <c r="D406" s="149"/>
      <c r="E406" s="149"/>
      <c r="F406" s="6"/>
      <c r="G406" s="6"/>
      <c r="H406" s="7"/>
      <c r="I406" s="2"/>
      <c r="J406" s="2"/>
      <c r="K406" s="32"/>
      <c r="L406" s="32"/>
      <c r="M406" s="32"/>
      <c r="N406" s="32"/>
      <c r="O406"/>
    </row>
    <row r="407" spans="1:15" s="51" customFormat="1" ht="17.45" customHeight="1">
      <c r="A407" s="186"/>
      <c r="B407" s="187"/>
      <c r="C407" s="153"/>
      <c r="D407" s="155"/>
      <c r="E407" s="151"/>
      <c r="F407" s="33"/>
    </row>
    <row r="408" spans="1:15" s="51" customFormat="1" ht="17.45" customHeight="1">
      <c r="A408" s="186"/>
      <c r="B408" s="187"/>
      <c r="C408" s="97"/>
      <c r="D408" s="149"/>
      <c r="E408" s="149"/>
      <c r="F408" s="72"/>
      <c r="G408" s="72"/>
      <c r="H408" s="73"/>
      <c r="I408" s="74"/>
      <c r="J408" s="74"/>
      <c r="K408" s="74"/>
      <c r="L408" s="74"/>
      <c r="M408" s="74"/>
      <c r="N408" s="74"/>
      <c r="O408" s="69"/>
    </row>
    <row r="409" spans="1:15" s="51" customFormat="1" ht="17.45" customHeight="1">
      <c r="A409" s="99"/>
      <c r="B409" s="100"/>
      <c r="C409" s="103"/>
      <c r="D409" s="154"/>
      <c r="E409" s="154"/>
      <c r="F409" s="13"/>
      <c r="G409" s="6"/>
      <c r="H409" s="7"/>
      <c r="I409" s="2"/>
    </row>
    <row r="410" spans="1:15" ht="15.75">
      <c r="A410" s="84"/>
      <c r="B410" s="84"/>
      <c r="C410" s="84"/>
      <c r="D410" s="84"/>
      <c r="E410" s="84"/>
      <c r="F410" s="51"/>
      <c r="G410" s="51"/>
      <c r="H410" s="51"/>
      <c r="I410" s="51"/>
      <c r="J410" s="2"/>
      <c r="K410" s="32"/>
      <c r="L410" s="32"/>
      <c r="M410" s="32"/>
      <c r="N410" s="32"/>
    </row>
    <row r="411" spans="1:15" ht="18" customHeight="1">
      <c r="A411" s="160"/>
      <c r="B411" s="160"/>
      <c r="C411" s="99"/>
      <c r="D411" s="161"/>
      <c r="E411" s="161"/>
      <c r="F411" s="9"/>
      <c r="G411" s="9"/>
      <c r="H411" s="9"/>
      <c r="I411" s="10"/>
      <c r="J411" s="4"/>
      <c r="K411" s="32"/>
      <c r="L411" s="32"/>
      <c r="M411" s="32"/>
      <c r="N411" s="32"/>
    </row>
    <row r="412" spans="1:15" ht="26.25">
      <c r="A412" s="160"/>
      <c r="B412" s="160"/>
      <c r="C412" s="161"/>
      <c r="D412" s="191"/>
      <c r="E412" s="191"/>
      <c r="F412" s="7"/>
      <c r="G412" s="7"/>
      <c r="H412" s="2"/>
      <c r="I412" s="2"/>
      <c r="J412" s="32"/>
      <c r="K412" s="32"/>
      <c r="L412" s="32"/>
      <c r="M412" s="32"/>
    </row>
    <row r="413" spans="1:15" s="47" customFormat="1" ht="13.5" customHeight="1">
      <c r="A413" s="160"/>
      <c r="B413" s="160"/>
      <c r="C413" s="162"/>
      <c r="D413" s="163"/>
      <c r="E413" s="163"/>
      <c r="F413" s="7"/>
      <c r="G413" s="7"/>
      <c r="H413" s="2"/>
      <c r="I413" s="2"/>
    </row>
    <row r="414" spans="1:15" s="51" customFormat="1" ht="13.5" customHeight="1">
      <c r="A414" s="160"/>
      <c r="B414" s="160"/>
      <c r="C414" s="162"/>
      <c r="D414" s="163"/>
      <c r="E414" s="8"/>
      <c r="F414" s="7"/>
      <c r="G414" s="7"/>
      <c r="H414" s="2"/>
      <c r="I414" s="2"/>
    </row>
    <row r="415" spans="1:15" s="51" customFormat="1" ht="18.75" customHeight="1">
      <c r="A415" s="126"/>
      <c r="B415" s="126"/>
      <c r="C415" s="62"/>
      <c r="D415" s="163"/>
      <c r="E415" s="8"/>
      <c r="F415" s="7"/>
      <c r="G415" s="7"/>
      <c r="H415" s="2"/>
      <c r="I415" s="2"/>
    </row>
    <row r="416" spans="1:15" s="51" customFormat="1" ht="18.75" customHeight="1">
      <c r="A416" s="126"/>
      <c r="B416" s="126"/>
      <c r="C416" s="62"/>
      <c r="D416" s="163"/>
      <c r="E416" s="8"/>
      <c r="F416" s="6"/>
      <c r="G416" s="6"/>
      <c r="H416" s="3"/>
      <c r="I416" s="2"/>
    </row>
    <row r="417" spans="1:13" s="51" customFormat="1" ht="18.75" customHeight="1">
      <c r="A417" s="126"/>
      <c r="B417" s="126"/>
      <c r="C417" s="62"/>
      <c r="D417" s="163"/>
      <c r="E417" s="8"/>
      <c r="F417" s="6"/>
      <c r="G417" s="6"/>
      <c r="H417" s="3"/>
      <c r="I417" s="2"/>
    </row>
    <row r="418" spans="1:13" ht="15.75">
      <c r="A418" s="99"/>
      <c r="B418" s="99"/>
      <c r="C418" s="99"/>
      <c r="D418" s="99"/>
      <c r="E418" s="99"/>
      <c r="F418" s="3"/>
      <c r="G418" s="3"/>
      <c r="H418" s="3"/>
      <c r="I418" s="2"/>
      <c r="J418" s="32"/>
      <c r="K418" s="32"/>
      <c r="L418" s="32"/>
      <c r="M418" s="32"/>
    </row>
    <row r="419" spans="1:13">
      <c r="A419" s="164"/>
      <c r="B419" s="192"/>
      <c r="C419" s="192"/>
      <c r="D419" s="192"/>
      <c r="E419" s="192"/>
      <c r="F419" s="192"/>
      <c r="G419" s="192"/>
      <c r="H419" s="192"/>
      <c r="I419" s="51"/>
    </row>
    <row r="420" spans="1:13">
      <c r="A420" s="164"/>
      <c r="B420" s="192"/>
      <c r="C420" s="193"/>
      <c r="D420" s="193"/>
      <c r="E420" s="193"/>
      <c r="F420" s="165"/>
      <c r="G420" s="165"/>
      <c r="H420" s="165"/>
      <c r="I420" s="51"/>
    </row>
    <row r="421" spans="1:13">
      <c r="A421" s="164"/>
      <c r="B421" s="192"/>
      <c r="C421" s="192"/>
      <c r="D421" s="192"/>
      <c r="E421" s="192"/>
      <c r="F421" s="192"/>
      <c r="G421" s="192"/>
      <c r="H421" s="192"/>
      <c r="I421" s="51"/>
    </row>
    <row r="422" spans="1:13">
      <c r="A422" s="164"/>
      <c r="B422" s="192"/>
      <c r="C422" s="193"/>
      <c r="D422" s="193"/>
      <c r="E422" s="193"/>
      <c r="F422" s="193"/>
      <c r="G422" s="193"/>
      <c r="H422" s="165"/>
      <c r="I422" s="51"/>
    </row>
    <row r="423" spans="1:13">
      <c r="A423" s="164"/>
      <c r="B423" s="192"/>
      <c r="C423" s="192"/>
      <c r="D423" s="192"/>
      <c r="E423" s="192"/>
      <c r="F423" s="192"/>
      <c r="G423" s="192"/>
      <c r="H423" s="192"/>
      <c r="I423" s="51"/>
    </row>
    <row r="424" spans="1:13">
      <c r="A424" s="164"/>
      <c r="B424" s="192"/>
      <c r="C424" s="192"/>
      <c r="D424" s="192"/>
      <c r="E424" s="192"/>
      <c r="F424" s="192"/>
      <c r="G424" s="192"/>
      <c r="H424" s="192"/>
      <c r="I424" s="51"/>
    </row>
    <row r="425" spans="1:13">
      <c r="A425" s="164"/>
      <c r="B425" s="192"/>
      <c r="C425" s="192"/>
      <c r="D425" s="192"/>
      <c r="E425" s="192"/>
      <c r="F425" s="192"/>
      <c r="G425" s="192"/>
      <c r="H425" s="192"/>
      <c r="I425" s="51"/>
    </row>
    <row r="426" spans="1:13">
      <c r="A426" s="164"/>
      <c r="B426" s="192"/>
      <c r="C426" s="192"/>
      <c r="D426" s="192"/>
      <c r="E426" s="192"/>
      <c r="F426" s="192"/>
      <c r="G426" s="192"/>
      <c r="H426" s="192"/>
      <c r="I426" s="51"/>
    </row>
    <row r="427" spans="1:13">
      <c r="A427" s="164"/>
      <c r="B427" s="192"/>
      <c r="C427" s="192"/>
      <c r="D427" s="192"/>
      <c r="E427" s="192"/>
      <c r="F427" s="192"/>
      <c r="G427" s="192"/>
      <c r="H427" s="192"/>
      <c r="I427" s="51"/>
    </row>
    <row r="428" spans="1:13">
      <c r="A428" s="164"/>
      <c r="B428" s="192"/>
      <c r="C428" s="192"/>
      <c r="D428" s="192"/>
      <c r="E428" s="192"/>
      <c r="F428" s="192"/>
      <c r="G428" s="192"/>
      <c r="H428" s="192"/>
      <c r="I428" s="51"/>
    </row>
    <row r="429" spans="1:13">
      <c r="A429" s="82"/>
      <c r="B429" s="194"/>
      <c r="C429" s="104"/>
      <c r="D429" s="104"/>
      <c r="E429" s="104"/>
      <c r="F429" s="104"/>
      <c r="G429" s="104"/>
      <c r="H429" s="104"/>
      <c r="I429" s="51"/>
    </row>
    <row r="430" spans="1:13">
      <c r="A430" s="82"/>
      <c r="B430" s="194"/>
      <c r="C430" s="104"/>
      <c r="D430" s="104"/>
      <c r="E430" s="104"/>
      <c r="F430" s="104"/>
      <c r="G430" s="104"/>
      <c r="H430" s="104"/>
      <c r="I430" s="51"/>
    </row>
    <row r="431" spans="1:13" s="51" customFormat="1">
      <c r="A431" s="82"/>
      <c r="B431" s="502"/>
      <c r="C431" s="503"/>
      <c r="D431" s="503"/>
      <c r="E431" s="503"/>
      <c r="F431" s="503"/>
      <c r="G431" s="503"/>
      <c r="H431" s="503"/>
    </row>
    <row r="432" spans="1:13">
      <c r="A432" s="33"/>
      <c r="B432" s="33"/>
      <c r="C432" s="33"/>
      <c r="D432" s="33"/>
      <c r="E432" s="33"/>
      <c r="F432" s="33"/>
      <c r="G432" s="33"/>
      <c r="H432" s="33"/>
    </row>
    <row r="433" spans="1:8">
      <c r="A433" s="33"/>
      <c r="B433" s="33"/>
      <c r="C433" s="33"/>
      <c r="D433" s="33"/>
      <c r="E433" s="33"/>
      <c r="F433" s="33"/>
      <c r="G433" s="33"/>
      <c r="H433" s="33"/>
    </row>
    <row r="434" spans="1:8">
      <c r="A434" s="33"/>
      <c r="B434" s="33"/>
      <c r="C434" s="33"/>
      <c r="D434" s="33"/>
      <c r="E434" s="33"/>
      <c r="F434" s="33"/>
      <c r="G434" s="33"/>
      <c r="H434" s="33"/>
    </row>
    <row r="435" spans="1:8">
      <c r="A435" s="33"/>
      <c r="B435" s="33"/>
      <c r="C435" s="33"/>
      <c r="D435" s="33"/>
      <c r="E435" s="33"/>
      <c r="F435" s="33"/>
      <c r="G435" s="33"/>
      <c r="H435" s="33"/>
    </row>
    <row r="436" spans="1:8">
      <c r="A436" s="33"/>
      <c r="B436" s="33"/>
      <c r="C436" s="33"/>
      <c r="D436" s="33"/>
      <c r="E436" s="33"/>
      <c r="F436" s="33"/>
      <c r="G436" s="33"/>
      <c r="H436" s="33"/>
    </row>
  </sheetData>
  <sortState ref="I285:I295">
    <sortCondition ref="I285"/>
  </sortState>
  <mergeCells count="72">
    <mergeCell ref="X98:Y98"/>
    <mergeCell ref="A109:A129"/>
    <mergeCell ref="A88:A106"/>
    <mergeCell ref="A211:A227"/>
    <mergeCell ref="B211:B227"/>
    <mergeCell ref="A188:A208"/>
    <mergeCell ref="B149:B159"/>
    <mergeCell ref="A132:A146"/>
    <mergeCell ref="C207:C208"/>
    <mergeCell ref="D207:D208"/>
    <mergeCell ref="E207:E208"/>
    <mergeCell ref="D98:D99"/>
    <mergeCell ref="E98:E99"/>
    <mergeCell ref="L44:M44"/>
    <mergeCell ref="F253:G253"/>
    <mergeCell ref="L39:M39"/>
    <mergeCell ref="L40:M40"/>
    <mergeCell ref="L41:M41"/>
    <mergeCell ref="L42:M42"/>
    <mergeCell ref="L43:M43"/>
    <mergeCell ref="K235:M235"/>
    <mergeCell ref="J231:K231"/>
    <mergeCell ref="K236:M236"/>
    <mergeCell ref="B431:H431"/>
    <mergeCell ref="A5:A17"/>
    <mergeCell ref="B38:B54"/>
    <mergeCell ref="A162:A185"/>
    <mergeCell ref="B162:B185"/>
    <mergeCell ref="A149:A159"/>
    <mergeCell ref="B132:B146"/>
    <mergeCell ref="A20:A35"/>
    <mergeCell ref="A38:A54"/>
    <mergeCell ref="A57:A85"/>
    <mergeCell ref="B188:B208"/>
    <mergeCell ref="A230:C231"/>
    <mergeCell ref="D231:E231"/>
    <mergeCell ref="G132:G146"/>
    <mergeCell ref="G230:I231"/>
    <mergeCell ref="J1:K1"/>
    <mergeCell ref="B20:B35"/>
    <mergeCell ref="B109:B129"/>
    <mergeCell ref="B88:B106"/>
    <mergeCell ref="B5:B17"/>
    <mergeCell ref="B57:B85"/>
    <mergeCell ref="G88:G106"/>
    <mergeCell ref="H88:H106"/>
    <mergeCell ref="G109:G129"/>
    <mergeCell ref="H109:H129"/>
    <mergeCell ref="H20:H35"/>
    <mergeCell ref="G38:G54"/>
    <mergeCell ref="H38:H54"/>
    <mergeCell ref="G57:G85"/>
    <mergeCell ref="H57:H85"/>
    <mergeCell ref="B1:I1"/>
    <mergeCell ref="M298:N298"/>
    <mergeCell ref="M364:N364"/>
    <mergeCell ref="F254:G254"/>
    <mergeCell ref="H254:I254"/>
    <mergeCell ref="J254:K254"/>
    <mergeCell ref="B2:K2"/>
    <mergeCell ref="G188:G208"/>
    <mergeCell ref="H188:H208"/>
    <mergeCell ref="G211:G227"/>
    <mergeCell ref="H211:H227"/>
    <mergeCell ref="H132:H146"/>
    <mergeCell ref="G149:G159"/>
    <mergeCell ref="H149:H159"/>
    <mergeCell ref="G162:G185"/>
    <mergeCell ref="H162:H185"/>
    <mergeCell ref="G5:G17"/>
    <mergeCell ref="H5:H17"/>
    <mergeCell ref="G20:G35"/>
  </mergeCells>
  <pageMargins left="0.23622047244094491" right="0.23622047244094491" top="0.19685039370078741" bottom="0.19685039370078741" header="0.11811023622047245" footer="0.11811023622047245"/>
  <pageSetup paperSize="9" scale="2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NUOVO BOLLETTINO DAP</vt:lpstr>
    </vt:vector>
  </TitlesOfParts>
  <Company>Min. Giustizia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</dc:creator>
  <cp:lastModifiedBy>PC</cp:lastModifiedBy>
  <cp:lastPrinted>2020-09-02T15:36:02Z</cp:lastPrinted>
  <dcterms:created xsi:type="dcterms:W3CDTF">2020-02-27T09:42:39Z</dcterms:created>
  <dcterms:modified xsi:type="dcterms:W3CDTF">2020-11-02T18:21:39Z</dcterms:modified>
</cp:coreProperties>
</file>